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tabRatio="955" activeTab="0"/>
  </bookViews>
  <sheets>
    <sheet name="özet sunum" sheetId="1" r:id="rId1"/>
    <sheet name="ÖĞRETİCİ Ç.SAATİ" sheetId="2" r:id="rId2"/>
    <sheet name="Ayrıntı Sunum" sheetId="3" r:id="rId3"/>
    <sheet name="OHO" sheetId="4" r:id="rId4"/>
    <sheet name="ÖĞR. İSİM" sheetId="5" r:id="rId5"/>
    <sheet name="İstatistik" sheetId="6" r:id="rId6"/>
    <sheet name="seminer" sheetId="7" r:id="rId7"/>
    <sheet name="BİTEN KURS" sheetId="8" r:id="rId8"/>
    <sheet name="AÇILAN KURS" sheetId="9" r:id="rId9"/>
    <sheet name="B.Tören" sheetId="10" r:id="rId10"/>
    <sheet name="OKUMA-YAZMA" sheetId="11" r:id="rId11"/>
    <sheet name="T.G.T.YIL" sheetId="12" r:id="rId12"/>
    <sheet name="BME" sheetId="13" r:id="rId13"/>
    <sheet name="sergi kurs adı" sheetId="14" r:id="rId14"/>
    <sheet name="Sayfa1" sheetId="15" r:id="rId15"/>
  </sheets>
  <definedNames>
    <definedName name="_xlnm.Print_Area" localSheetId="8">'AÇILAN KURS'!$A$1:$J$57</definedName>
    <definedName name="_xlnm.Print_Area" localSheetId="12">'BME'!$A$1:$G$29</definedName>
    <definedName name="_xlnm.Print_Area" localSheetId="3">'OHO'!$A$1:$J$28</definedName>
    <definedName name="_xlnm.Print_Area" localSheetId="10">'OKUMA-YAZMA'!$A$1:$L$38</definedName>
    <definedName name="_xlnm.Print_Area" localSheetId="0">'özet sunum'!$A$1:$F$80</definedName>
    <definedName name="_xlnm.Print_Area" localSheetId="13">'sergi kurs adı'!$A$3:$G$10</definedName>
  </definedNames>
  <calcPr fullCalcOnLoad="1"/>
</workbook>
</file>

<file path=xl/sharedStrings.xml><?xml version="1.0" encoding="utf-8"?>
<sst xmlns="http://schemas.openxmlformats.org/spreadsheetml/2006/main" count="491" uniqueCount="199">
  <si>
    <t>GİRESUN</t>
  </si>
  <si>
    <t>DOĞANKENT</t>
  </si>
  <si>
    <t>HALK EĞİTİMİ MERKEZİ MÜDÜRLÜĞÜ</t>
  </si>
  <si>
    <t>KONU                              :</t>
  </si>
  <si>
    <t>AÇILAN KURSLAR</t>
  </si>
  <si>
    <t>S.No</t>
  </si>
  <si>
    <t>KURSUN ADI</t>
  </si>
  <si>
    <t>KURSUN AÇILDIĞI YER MAHALLE-KÖY-BİNA</t>
  </si>
  <si>
    <t>KATILAN KURSİYER SAYISI</t>
  </si>
  <si>
    <t>KURSUN AÇILIŞ TARİHİ</t>
  </si>
  <si>
    <t>KURSUN BİTİŞ TARİHİ</t>
  </si>
  <si>
    <t>KURSUN ÇALIŞMA SAATLERİ</t>
  </si>
  <si>
    <t>KADIN</t>
  </si>
  <si>
    <t>ERKEK</t>
  </si>
  <si>
    <t>TOPLAM</t>
  </si>
  <si>
    <t>İLİ                                     :</t>
  </si>
  <si>
    <t xml:space="preserve">İLÇESİ                             : </t>
  </si>
  <si>
    <t xml:space="preserve">KURUM                           : </t>
  </si>
  <si>
    <t xml:space="preserve">ÖĞRETİM YILI                : </t>
  </si>
  <si>
    <t>Bayram ŞAHİN</t>
  </si>
  <si>
    <t>K. ÇALIŞMA SAATLERİ</t>
  </si>
  <si>
    <t>TAM GÜN TAM YIL KURSLARI</t>
  </si>
  <si>
    <t>T</t>
  </si>
  <si>
    <t>İMZA</t>
  </si>
  <si>
    <t>Düşünceler</t>
  </si>
  <si>
    <t>Öğreticinin Adı Soyadı</t>
  </si>
  <si>
    <t>SEMİNER ÇALIŞMASI</t>
  </si>
  <si>
    <t>Faaliyet Sayısı</t>
  </si>
  <si>
    <t>BELGE ALAN KURSİYER SAYISI</t>
  </si>
  <si>
    <t>KURS SAYISI</t>
  </si>
  <si>
    <t>Kursun Adı</t>
  </si>
  <si>
    <t>Öğretici Adı</t>
  </si>
  <si>
    <t>Kurs Günleri</t>
  </si>
  <si>
    <t>P.Tesi</t>
  </si>
  <si>
    <t>Salı</t>
  </si>
  <si>
    <t>Çarşamba</t>
  </si>
  <si>
    <t>Perşembe</t>
  </si>
  <si>
    <t>Cuma</t>
  </si>
  <si>
    <t>Gece</t>
  </si>
  <si>
    <t>Gündüz</t>
  </si>
  <si>
    <t>K.Bitiş Tarh.</t>
  </si>
  <si>
    <t>Zamanı</t>
  </si>
  <si>
    <t>K</t>
  </si>
  <si>
    <t>E</t>
  </si>
  <si>
    <t xml:space="preserve"> ADI</t>
  </si>
  <si>
    <t>OKUMA YAZMA KURSU (Ana-Kız Okuldayız)</t>
  </si>
  <si>
    <t>BİTİREN KURSİYER SAYISI</t>
  </si>
  <si>
    <t>TAMAMLANAN KURSLAR (Belge Alan)</t>
  </si>
  <si>
    <t>TAMAMLAYAN KURSİYER SAYISI</t>
  </si>
  <si>
    <t>YILI</t>
  </si>
  <si>
    <t>MESLEKİ KURSLAR</t>
  </si>
  <si>
    <t>SOSYAL KÜLTÜREL KURSLAR</t>
  </si>
  <si>
    <t>I.KADEME</t>
  </si>
  <si>
    <t>II.KADEME</t>
  </si>
  <si>
    <t>KURSİYER SAYISI</t>
  </si>
  <si>
    <t>VERİLEN SERTİFİKA SAYISI</t>
  </si>
  <si>
    <t>2006-2007</t>
  </si>
  <si>
    <t>2007-2008</t>
  </si>
  <si>
    <t>2008-2009</t>
  </si>
  <si>
    <t>SBS VE ÖYS HAZIRLIK KURSLARI</t>
  </si>
  <si>
    <t>SBS KURSLARI</t>
  </si>
  <si>
    <t>ÖYS KURSLARI</t>
  </si>
  <si>
    <t>TOPLANTI</t>
  </si>
  <si>
    <t>TAMAMLANAN KURSLAR</t>
  </si>
  <si>
    <t>B.KURS SAYISI</t>
  </si>
  <si>
    <t>A.KURS SAYISI</t>
  </si>
  <si>
    <t>2009-2010</t>
  </si>
  <si>
    <t>KURS TÜRLERİ</t>
  </si>
  <si>
    <t>Meslek ve Teknik Kurslarında Öğretmen Sayısı</t>
  </si>
  <si>
    <t>Sosyal ve Kültürel Kurslarında Öğretmen sayısı</t>
  </si>
  <si>
    <t>Okuma Ytazma Kurslarında Öğretmen Sayısı</t>
  </si>
  <si>
    <t>K. Görevlendirilen Öğretmen Sayısı</t>
  </si>
  <si>
    <t>2010/2011</t>
  </si>
  <si>
    <t>K.S.No</t>
  </si>
  <si>
    <t>Adı</t>
  </si>
  <si>
    <t>Sayısı</t>
  </si>
  <si>
    <t>Ö.sayısı</t>
  </si>
  <si>
    <t>H. D.Saati</t>
  </si>
  <si>
    <t>Toplam</t>
  </si>
  <si>
    <r>
      <t>AÇILAN KURSLAR /TAMAMLANAN  KURSLAR</t>
    </r>
    <r>
      <rPr>
        <sz val="8"/>
        <rFont val="Arial Tur"/>
        <family val="0"/>
      </rPr>
      <t xml:space="preserve"> </t>
    </r>
  </si>
  <si>
    <t>DOĞANKENT İLÇE HALK EĞİTİM MERKEZİ MÜDÜRLÜĞÜNCE AÇILAN KURSLAR</t>
  </si>
  <si>
    <t>MERKEZ ADI</t>
  </si>
  <si>
    <t>tarihi</t>
  </si>
  <si>
    <t>itibarı ile</t>
  </si>
  <si>
    <t>tarihi itibarı ile</t>
  </si>
  <si>
    <t>2011/2012</t>
  </si>
  <si>
    <t>A.K.</t>
  </si>
  <si>
    <t>DEVAM EDEN KURS SAYISI</t>
  </si>
  <si>
    <t xml:space="preserve">KURUM                                           </t>
  </si>
  <si>
    <t xml:space="preserve">ÖĞRETİM YILI                                   </t>
  </si>
  <si>
    <t xml:space="preserve">KONU                                             </t>
  </si>
  <si>
    <t>2012/2013</t>
  </si>
  <si>
    <t>C.tesi</t>
  </si>
  <si>
    <t>Pazar</t>
  </si>
  <si>
    <t>Sergi ve Belge Töreni</t>
  </si>
  <si>
    <t xml:space="preserve">İLİ/İLÇESİ                                                     </t>
  </si>
  <si>
    <t>GİRESUN/Doğankent</t>
  </si>
  <si>
    <t>Öğretici sayısı</t>
  </si>
  <si>
    <t>Kursiyer S.Toplam</t>
  </si>
  <si>
    <t>K.Başl. Tarh.</t>
  </si>
  <si>
    <t>AÇILAN KURS ADI</t>
  </si>
  <si>
    <t>2004-2005</t>
  </si>
  <si>
    <t>2005-2006</t>
  </si>
  <si>
    <t>GİRESUN İLİ MERKEZ VE İLÇELERDE BULUNAN HALK EĞİTİM MERKEZLERİNE AİT BİLGİLER</t>
  </si>
  <si>
    <t>Sıra No</t>
  </si>
  <si>
    <t>İl/İlçe</t>
  </si>
  <si>
    <t>Kurum Adı</t>
  </si>
  <si>
    <t>2002/2015 Döneminde Okuma Yazma Öğrenen Kişi Sayısı</t>
  </si>
  <si>
    <t>Ana Kız Okuldayız Kampanyası Süresince Sertifika Alan Kursiyer Sayısı</t>
  </si>
  <si>
    <t>1. Kademe</t>
  </si>
  <si>
    <t>2.Kademe</t>
  </si>
  <si>
    <t>Merkez</t>
  </si>
  <si>
    <t>Alucra</t>
  </si>
  <si>
    <t>Bulancak</t>
  </si>
  <si>
    <t>Çamoluk</t>
  </si>
  <si>
    <t>Çanakçı</t>
  </si>
  <si>
    <t>Dereli</t>
  </si>
  <si>
    <t>Doğankent</t>
  </si>
  <si>
    <t>Halk Eğitimi Merkezi</t>
  </si>
  <si>
    <t>Espiye</t>
  </si>
  <si>
    <t>Eynesil</t>
  </si>
  <si>
    <t>Görele</t>
  </si>
  <si>
    <t>Güce</t>
  </si>
  <si>
    <t>Keşap</t>
  </si>
  <si>
    <t>Tirebolu</t>
  </si>
  <si>
    <t>Piraziz</t>
  </si>
  <si>
    <t>Şebinkarhisar</t>
  </si>
  <si>
    <t>Yağlıdere</t>
  </si>
  <si>
    <t>Ana kız okuldayız:8 eylül 2008-08 eylül 2012 tarileri 4 yıllık süre</t>
  </si>
  <si>
    <t>ÇALIŞTIRILAN PERSONEL SAYISI</t>
  </si>
  <si>
    <t>Tarihi</t>
  </si>
  <si>
    <t>Görevlendln. Kad.Öğretici</t>
  </si>
  <si>
    <t>Üc.Öğretmen Sayısı</t>
  </si>
  <si>
    <t>Bağımlılıkla Mücadele Eğitimi</t>
  </si>
  <si>
    <t>Açıklama</t>
  </si>
  <si>
    <t>Öğrenci</t>
  </si>
  <si>
    <t>Kursiyer</t>
  </si>
  <si>
    <t>Mesleki ve Teknik</t>
  </si>
  <si>
    <t>Kurs Sayısı</t>
  </si>
  <si>
    <t>Genel Kurslar</t>
  </si>
  <si>
    <t>Okullar Hayat Olsun Projesi Etkinlikleri</t>
  </si>
  <si>
    <t>Okuma Yazma Kursları</t>
  </si>
  <si>
    <t>Okuma Yazma I.Kademe</t>
  </si>
  <si>
    <t>Okuma Yazma II.Kademe</t>
  </si>
  <si>
    <t>GENEL TOPLAM</t>
  </si>
  <si>
    <t>DESTEKLEME VE YETİŞTİRME KURSLARI</t>
  </si>
  <si>
    <t xml:space="preserve">SERGİ </t>
  </si>
  <si>
    <t>BELGE TÖRENİ</t>
  </si>
  <si>
    <t>ÇEŞİTLİ ETKİNLİKLER (SOSYAL PROJELER)</t>
  </si>
  <si>
    <t>DOĞANKENT HALK EĞİTİMİ MERKEZİ MÜDÜRLÜĞÜ</t>
  </si>
  <si>
    <t>tarihi itibari ile</t>
  </si>
  <si>
    <t>Ücretli</t>
  </si>
  <si>
    <t>Kadrosuz Usta Öğretici</t>
  </si>
  <si>
    <t>SERTİFİKA ALAN  KURSİYER SAYISI</t>
  </si>
  <si>
    <t>2017/2018</t>
  </si>
  <si>
    <t>2017/2018 Merkez  Kursları Sergisi</t>
  </si>
  <si>
    <t>HEM Müdürü</t>
  </si>
  <si>
    <t>Belge Töreni</t>
  </si>
  <si>
    <t>2018/2019</t>
  </si>
  <si>
    <t>G</t>
  </si>
  <si>
    <t>MT</t>
  </si>
  <si>
    <t>OY</t>
  </si>
  <si>
    <t>Genel Toplam</t>
  </si>
  <si>
    <t>Sergi</t>
  </si>
  <si>
    <t>2019/2020</t>
  </si>
  <si>
    <t>Halk Eğitimi Merkezi Müdürü</t>
  </si>
  <si>
    <t xml:space="preserve"> </t>
  </si>
  <si>
    <t>2020/2021</t>
  </si>
  <si>
    <t>DOĞANKENNT HEM 2020/2021 ÖĞRETİM YILI</t>
  </si>
  <si>
    <t>Arıcılık</t>
  </si>
  <si>
    <t>Nagihan YILDIZ ÖZTÜRK</t>
  </si>
  <si>
    <t>20 kasım-11 ocak arası pandemi kurs yapılmadı</t>
  </si>
  <si>
    <t>Elde Suzeni</t>
  </si>
  <si>
    <t>Mükerrem ÖZTÜRK EFE</t>
  </si>
  <si>
    <t>13/01/2021-03/02/2021</t>
  </si>
  <si>
    <t>13/01/2021-28/01/2021</t>
  </si>
  <si>
    <t>Makine Nakışı</t>
  </si>
  <si>
    <t>Salgın Döneminde Hijyen Kuralları</t>
  </si>
  <si>
    <t>Gıda ve Su Sektöründe Hijyen Eğitimi</t>
  </si>
  <si>
    <t>Gıda ve Su Sektöründe Çalışanlar için Hijyen Eğitimi</t>
  </si>
  <si>
    <t>Rukiye Balcı</t>
  </si>
  <si>
    <t>Bilgisayar İşletmenliği</t>
  </si>
  <si>
    <t>Bahar Yazıcı</t>
  </si>
  <si>
    <t>Sürü Yöneticiliği</t>
  </si>
  <si>
    <t>Tuba PATAN</t>
  </si>
  <si>
    <t>Katı Yakıtlı Kalorifer Ateşçiliği</t>
  </si>
  <si>
    <t>Doğan Hasret YILMAZ</t>
  </si>
  <si>
    <t>Tamamlandı</t>
  </si>
  <si>
    <t>Tel Kırma yapımı</t>
  </si>
  <si>
    <t>Tel Kırma Yapımı</t>
  </si>
  <si>
    <t>Kurs Türü</t>
  </si>
  <si>
    <t>Mes.Tek.</t>
  </si>
  <si>
    <t>Genel</t>
  </si>
  <si>
    <t>Hayat Boyu Öğrenme Haftası</t>
  </si>
  <si>
    <t>Kuran-ı Kerim (Elifba) Okuma</t>
  </si>
  <si>
    <t>Kuran-ı Kerim Tecvidli Okuma</t>
  </si>
  <si>
    <t>Nuray Yıldız</t>
  </si>
  <si>
    <t>ÇEŞİTLİ ETKİNLİKLER/Faaliyetler (PROJELER)</t>
  </si>
  <si>
    <t>Telafide Bende varım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</si>
</sst>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mmm/yyyy"/>
    <numFmt numFmtId="185" formatCode="00000"/>
    <numFmt numFmtId="186" formatCode="[$-41F]d\ mmmm\ yyyy\ dddd"/>
    <numFmt numFmtId="187" formatCode="dd/mm/yy;@"/>
    <numFmt numFmtId="188" formatCode="dd/mm/yyyy;@"/>
  </numFmts>
  <fonts count="63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9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6"/>
      <name val="Arial Tu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 Tur"/>
      <family val="0"/>
    </font>
    <font>
      <b/>
      <sz val="11"/>
      <name val="Arial Tur"/>
      <family val="0"/>
    </font>
    <font>
      <b/>
      <i/>
      <sz val="10"/>
      <name val="Arial Tur"/>
      <family val="0"/>
    </font>
    <font>
      <b/>
      <i/>
      <sz val="11"/>
      <name val="Arial Tur"/>
      <family val="0"/>
    </font>
    <font>
      <b/>
      <sz val="8"/>
      <name val="Arial"/>
      <family val="2"/>
    </font>
    <font>
      <sz val="16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sz val="7.5"/>
      <name val="Arial Tur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 horizontal="left" vertical="justify"/>
    </xf>
    <xf numFmtId="0" fontId="3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0" xfId="0" applyFont="1" applyAlignment="1">
      <alignment vertical="justify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justify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87" fontId="9" fillId="0" borderId="0" xfId="0" applyNumberFormat="1" applyFont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vertical="justify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14" fontId="0" fillId="0" borderId="10" xfId="0" applyNumberFormat="1" applyFill="1" applyBorder="1" applyAlignment="1">
      <alignment horizontal="left"/>
    </xf>
    <xf numFmtId="0" fontId="4" fillId="0" borderId="10" xfId="0" applyFont="1" applyBorder="1" applyAlignment="1">
      <alignment horizontal="justify" vertical="justify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left" vertical="justify"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 vertical="justify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6" borderId="10" xfId="0" applyFont="1" applyFill="1" applyBorder="1" applyAlignment="1">
      <alignment vertical="justify"/>
    </xf>
    <xf numFmtId="0" fontId="0" fillId="36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2" fillId="0" borderId="0" xfId="0" applyFont="1" applyAlignment="1">
      <alignment vertical="center"/>
    </xf>
    <xf numFmtId="0" fontId="62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1" fillId="34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90" wrapText="1"/>
    </xf>
    <xf numFmtId="0" fontId="9" fillId="34" borderId="16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90" wrapText="1"/>
    </xf>
    <xf numFmtId="0" fontId="9" fillId="3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34" borderId="10" xfId="0" applyFont="1" applyFill="1" applyBorder="1" applyAlignment="1">
      <alignment horizontal="left" vertical="justify"/>
    </xf>
    <xf numFmtId="1" fontId="0" fillId="0" borderId="0" xfId="0" applyNumberForma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3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4" fontId="0" fillId="0" borderId="0" xfId="0" applyNumberFormat="1" applyFont="1" applyAlignment="1">
      <alignment vertical="center"/>
    </xf>
    <xf numFmtId="0" fontId="4" fillId="0" borderId="22" xfId="0" applyFont="1" applyBorder="1" applyAlignment="1">
      <alignment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7" fillId="19" borderId="0" xfId="0" applyFont="1" applyFill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0" fontId="18" fillId="34" borderId="10" xfId="0" applyFont="1" applyFill="1" applyBorder="1" applyAlignment="1">
      <alignment horizontal="left" vertical="justify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left" vertical="center"/>
    </xf>
    <xf numFmtId="14" fontId="0" fillId="0" borderId="12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justify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left" vertical="justify"/>
    </xf>
    <xf numFmtId="0" fontId="20" fillId="0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justify"/>
    </xf>
    <xf numFmtId="0" fontId="0" fillId="34" borderId="10" xfId="0" applyFill="1" applyBorder="1" applyAlignment="1">
      <alignment horizontal="left"/>
    </xf>
    <xf numFmtId="0" fontId="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justify"/>
    </xf>
    <xf numFmtId="0" fontId="5" fillId="0" borderId="0" xfId="0" applyFont="1" applyAlignment="1">
      <alignment horizontal="left" vertical="center"/>
    </xf>
    <xf numFmtId="14" fontId="4" fillId="34" borderId="10" xfId="0" applyNumberFormat="1" applyFont="1" applyFill="1" applyBorder="1" applyAlignment="1">
      <alignment horizontal="left" vertical="justify"/>
    </xf>
    <xf numFmtId="14" fontId="0" fillId="37" borderId="10" xfId="0" applyNumberFormat="1" applyFill="1" applyBorder="1" applyAlignment="1">
      <alignment horizontal="left"/>
    </xf>
    <xf numFmtId="14" fontId="4" fillId="37" borderId="10" xfId="0" applyNumberFormat="1" applyFont="1" applyFill="1" applyBorder="1" applyAlignment="1">
      <alignment horizontal="left" vertical="justify"/>
    </xf>
    <xf numFmtId="14" fontId="0" fillId="34" borderId="10" xfId="0" applyNumberForma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left" vertical="center" wrapText="1"/>
    </xf>
    <xf numFmtId="14" fontId="0" fillId="34" borderId="10" xfId="0" applyNumberForma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34" borderId="10" xfId="0" applyNumberForma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left" vertical="center"/>
    </xf>
    <xf numFmtId="14" fontId="0" fillId="34" borderId="10" xfId="0" applyNumberForma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justify"/>
    </xf>
    <xf numFmtId="0" fontId="14" fillId="0" borderId="10" xfId="0" applyFont="1" applyFill="1" applyBorder="1" applyAlignment="1">
      <alignment horizontal="left" vertical="justify"/>
    </xf>
    <xf numFmtId="17" fontId="1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distributed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187" fontId="9" fillId="0" borderId="10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19" borderId="0" xfId="0" applyFont="1" applyFill="1" applyAlignment="1">
      <alignment horizontal="left" vertical="center"/>
    </xf>
    <xf numFmtId="0" fontId="0" fillId="0" borderId="18" xfId="0" applyBorder="1" applyAlignment="1">
      <alignment horizontal="left" vertical="justify"/>
    </xf>
    <xf numFmtId="0" fontId="0" fillId="0" borderId="12" xfId="0" applyFont="1" applyBorder="1" applyAlignment="1">
      <alignment horizontal="left" vertical="justify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1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0" borderId="12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1" fillId="0" borderId="18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5" xfId="0" applyFont="1" applyBorder="1" applyAlignment="1">
      <alignment horizontal="justify" vertical="justify"/>
    </xf>
    <xf numFmtId="0" fontId="2" fillId="0" borderId="26" xfId="0" applyFont="1" applyBorder="1" applyAlignment="1">
      <alignment horizontal="justify" vertical="justify"/>
    </xf>
    <xf numFmtId="0" fontId="2" fillId="0" borderId="27" xfId="0" applyFont="1" applyBorder="1" applyAlignment="1">
      <alignment horizontal="justify" vertical="justify"/>
    </xf>
    <xf numFmtId="0" fontId="2" fillId="0" borderId="28" xfId="0" applyFont="1" applyBorder="1" applyAlignment="1">
      <alignment horizontal="justify" vertical="justify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 vertical="justify"/>
    </xf>
    <xf numFmtId="0" fontId="0" fillId="0" borderId="24" xfId="0" applyFont="1" applyBorder="1" applyAlignment="1">
      <alignment horizontal="center" vertical="justify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19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1" fillId="0" borderId="29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I64" sqref="I64"/>
    </sheetView>
  </sheetViews>
  <sheetFormatPr defaultColWidth="9.00390625" defaultRowHeight="12.75"/>
  <cols>
    <col min="1" max="1" width="7.625" style="96" customWidth="1"/>
    <col min="2" max="2" width="38.25390625" style="96" customWidth="1"/>
    <col min="3" max="3" width="14.125" style="71" customWidth="1"/>
    <col min="4" max="5" width="9.875" style="71" customWidth="1"/>
    <col min="6" max="6" width="12.00390625" style="71" customWidth="1"/>
    <col min="7" max="7" width="8.375" style="96" customWidth="1"/>
    <col min="8" max="8" width="12.75390625" style="96" customWidth="1"/>
    <col min="9" max="11" width="9.125" style="96" customWidth="1"/>
    <col min="12" max="16384" width="9.125" style="96" customWidth="1"/>
  </cols>
  <sheetData>
    <row r="1" spans="1:6" s="93" customFormat="1" ht="12.75">
      <c r="A1" s="270" t="s">
        <v>95</v>
      </c>
      <c r="B1" s="271"/>
      <c r="C1" s="94" t="s">
        <v>96</v>
      </c>
      <c r="D1" s="92"/>
      <c r="E1" s="92"/>
      <c r="F1" s="92"/>
    </row>
    <row r="2" spans="1:6" s="93" customFormat="1" ht="12.75">
      <c r="A2" s="271" t="s">
        <v>88</v>
      </c>
      <c r="B2" s="271"/>
      <c r="C2" s="92" t="s">
        <v>2</v>
      </c>
      <c r="D2" s="92"/>
      <c r="E2" s="92"/>
      <c r="F2" s="92"/>
    </row>
    <row r="3" spans="1:7" s="93" customFormat="1" ht="12.75">
      <c r="A3" s="271" t="s">
        <v>89</v>
      </c>
      <c r="B3" s="271"/>
      <c r="C3" s="94" t="s">
        <v>167</v>
      </c>
      <c r="D3" s="277"/>
      <c r="E3" s="277"/>
      <c r="F3" s="95" t="s">
        <v>84</v>
      </c>
      <c r="G3" s="96"/>
    </row>
    <row r="4" spans="1:6" s="93" customFormat="1" ht="12.75">
      <c r="A4" s="276" t="s">
        <v>90</v>
      </c>
      <c r="B4" s="276"/>
      <c r="C4" s="269" t="s">
        <v>79</v>
      </c>
      <c r="D4" s="269"/>
      <c r="E4" s="269"/>
      <c r="F4" s="269"/>
    </row>
    <row r="5" spans="1:8" ht="18" customHeight="1">
      <c r="A5" s="265" t="s">
        <v>5</v>
      </c>
      <c r="B5" s="265" t="s">
        <v>6</v>
      </c>
      <c r="C5" s="267" t="s">
        <v>29</v>
      </c>
      <c r="D5" s="272" t="s">
        <v>8</v>
      </c>
      <c r="E5" s="273"/>
      <c r="F5" s="89"/>
      <c r="H5" s="262" t="s">
        <v>190</v>
      </c>
    </row>
    <row r="6" spans="1:8" ht="12" customHeight="1">
      <c r="A6" s="265"/>
      <c r="B6" s="265"/>
      <c r="C6" s="268"/>
      <c r="D6" s="89" t="s">
        <v>12</v>
      </c>
      <c r="E6" s="89" t="s">
        <v>13</v>
      </c>
      <c r="F6" s="89" t="s">
        <v>14</v>
      </c>
      <c r="H6" s="96" t="s">
        <v>191</v>
      </c>
    </row>
    <row r="7" spans="1:11" ht="18" customHeight="1">
      <c r="A7" s="75">
        <v>1</v>
      </c>
      <c r="B7" s="241" t="s">
        <v>169</v>
      </c>
      <c r="C7" s="155">
        <v>3</v>
      </c>
      <c r="D7" s="156">
        <v>13</v>
      </c>
      <c r="E7" s="156">
        <v>60</v>
      </c>
      <c r="F7" s="156">
        <f>SUM(D7:E7)</f>
        <v>73</v>
      </c>
      <c r="H7" s="96" t="s">
        <v>191</v>
      </c>
      <c r="I7" s="71"/>
      <c r="J7" s="71"/>
      <c r="K7" s="71"/>
    </row>
    <row r="8" spans="1:11" ht="18" customHeight="1">
      <c r="A8" s="75">
        <v>2</v>
      </c>
      <c r="B8" s="240" t="s">
        <v>172</v>
      </c>
      <c r="C8" s="155">
        <v>1</v>
      </c>
      <c r="D8" s="156">
        <v>13</v>
      </c>
      <c r="E8" s="156"/>
      <c r="F8" s="156">
        <f>SUM(D8:E8)</f>
        <v>13</v>
      </c>
      <c r="H8" s="96" t="s">
        <v>191</v>
      </c>
      <c r="I8" s="71"/>
      <c r="J8" s="71"/>
      <c r="K8" s="71"/>
    </row>
    <row r="9" spans="1:8" ht="18" customHeight="1">
      <c r="A9" s="75">
        <v>3</v>
      </c>
      <c r="B9" s="197" t="s">
        <v>176</v>
      </c>
      <c r="C9" s="155">
        <v>1</v>
      </c>
      <c r="D9" s="156">
        <v>12</v>
      </c>
      <c r="E9" s="156"/>
      <c r="F9" s="156">
        <f>SUM(D9:E9)</f>
        <v>12</v>
      </c>
      <c r="H9" s="96" t="s">
        <v>191</v>
      </c>
    </row>
    <row r="10" spans="1:12" ht="18" customHeight="1">
      <c r="A10" s="75">
        <v>4</v>
      </c>
      <c r="B10" s="200" t="s">
        <v>177</v>
      </c>
      <c r="C10" s="156">
        <v>1</v>
      </c>
      <c r="D10" s="156">
        <v>14</v>
      </c>
      <c r="E10" s="156">
        <v>21</v>
      </c>
      <c r="F10" s="156">
        <f>SUM(D10:E10)</f>
        <v>35</v>
      </c>
      <c r="H10" s="96" t="s">
        <v>192</v>
      </c>
      <c r="I10" s="151"/>
      <c r="J10" s="151"/>
      <c r="K10" s="151"/>
      <c r="L10" s="151"/>
    </row>
    <row r="11" spans="1:12" ht="18" customHeight="1">
      <c r="A11" s="75">
        <v>5</v>
      </c>
      <c r="B11" s="200" t="s">
        <v>178</v>
      </c>
      <c r="C11" s="156">
        <v>2</v>
      </c>
      <c r="D11" s="85">
        <v>19</v>
      </c>
      <c r="E11" s="85">
        <v>13</v>
      </c>
      <c r="F11" s="155">
        <f aca="true" t="shared" si="0" ref="F11:F20">D11+E11</f>
        <v>32</v>
      </c>
      <c r="H11" s="96" t="s">
        <v>191</v>
      </c>
      <c r="I11" s="151"/>
      <c r="J11" s="151"/>
      <c r="K11" s="151"/>
      <c r="L11" s="151"/>
    </row>
    <row r="12" spans="1:12" ht="18" customHeight="1">
      <c r="A12" s="75">
        <v>6</v>
      </c>
      <c r="B12" s="241" t="s">
        <v>181</v>
      </c>
      <c r="C12" s="156">
        <v>2</v>
      </c>
      <c r="D12" s="85">
        <v>20</v>
      </c>
      <c r="E12" s="85">
        <v>12</v>
      </c>
      <c r="F12" s="155">
        <f t="shared" si="0"/>
        <v>32</v>
      </c>
      <c r="H12" s="96" t="s">
        <v>191</v>
      </c>
      <c r="I12" s="151"/>
      <c r="J12" s="151"/>
      <c r="K12" s="151"/>
      <c r="L12" s="151"/>
    </row>
    <row r="13" spans="1:8" ht="18" customHeight="1">
      <c r="A13" s="75">
        <v>7</v>
      </c>
      <c r="B13" s="200" t="s">
        <v>183</v>
      </c>
      <c r="C13" s="156">
        <v>1</v>
      </c>
      <c r="D13" s="85">
        <v>3</v>
      </c>
      <c r="E13" s="85">
        <v>14</v>
      </c>
      <c r="F13" s="155">
        <f t="shared" si="0"/>
        <v>17</v>
      </c>
      <c r="H13" s="96" t="s">
        <v>191</v>
      </c>
    </row>
    <row r="14" spans="1:8" ht="18" customHeight="1">
      <c r="A14" s="75">
        <v>8</v>
      </c>
      <c r="B14" s="200" t="s">
        <v>185</v>
      </c>
      <c r="C14" s="155">
        <v>1</v>
      </c>
      <c r="D14" s="155">
        <v>6</v>
      </c>
      <c r="E14" s="85">
        <v>11</v>
      </c>
      <c r="F14" s="155">
        <f>D14+E14</f>
        <v>17</v>
      </c>
      <c r="H14" s="96" t="s">
        <v>191</v>
      </c>
    </row>
    <row r="15" spans="1:8" ht="18" customHeight="1">
      <c r="A15" s="75">
        <v>9</v>
      </c>
      <c r="B15" s="200" t="s">
        <v>188</v>
      </c>
      <c r="C15" s="155">
        <v>1</v>
      </c>
      <c r="D15" s="155">
        <v>13</v>
      </c>
      <c r="E15" s="85"/>
      <c r="F15" s="155">
        <f>D15+E15</f>
        <v>13</v>
      </c>
      <c r="H15" s="96" t="s">
        <v>191</v>
      </c>
    </row>
    <row r="16" spans="1:8" ht="18" customHeight="1">
      <c r="A16" s="75">
        <v>10</v>
      </c>
      <c r="B16" s="230" t="s">
        <v>194</v>
      </c>
      <c r="C16" s="155">
        <v>1</v>
      </c>
      <c r="D16" s="155">
        <v>13</v>
      </c>
      <c r="E16" s="85">
        <v>0</v>
      </c>
      <c r="F16" s="155">
        <f t="shared" si="0"/>
        <v>13</v>
      </c>
      <c r="H16" s="96" t="s">
        <v>192</v>
      </c>
    </row>
    <row r="17" spans="1:8" ht="18" customHeight="1">
      <c r="A17" s="75">
        <v>11</v>
      </c>
      <c r="B17" s="230" t="s">
        <v>195</v>
      </c>
      <c r="C17" s="155">
        <v>1</v>
      </c>
      <c r="D17" s="155">
        <v>13</v>
      </c>
      <c r="E17" s="156">
        <v>0</v>
      </c>
      <c r="F17" s="155">
        <f t="shared" si="0"/>
        <v>13</v>
      </c>
      <c r="H17" s="96" t="s">
        <v>192</v>
      </c>
    </row>
    <row r="18" spans="1:6" ht="18" customHeight="1">
      <c r="A18" s="75">
        <v>12</v>
      </c>
      <c r="B18" s="231"/>
      <c r="C18" s="155"/>
      <c r="D18" s="155"/>
      <c r="E18" s="85"/>
      <c r="F18" s="155">
        <f t="shared" si="0"/>
        <v>0</v>
      </c>
    </row>
    <row r="19" spans="1:11" ht="18" customHeight="1">
      <c r="A19" s="75">
        <v>13</v>
      </c>
      <c r="B19" s="232"/>
      <c r="C19" s="156"/>
      <c r="D19" s="156"/>
      <c r="E19" s="156"/>
      <c r="F19" s="155">
        <f t="shared" si="0"/>
        <v>0</v>
      </c>
      <c r="I19" s="96" t="s">
        <v>42</v>
      </c>
      <c r="J19" s="96" t="s">
        <v>43</v>
      </c>
      <c r="K19" s="96" t="s">
        <v>14</v>
      </c>
    </row>
    <row r="20" spans="1:6" ht="18" customHeight="1">
      <c r="A20" s="75">
        <v>14</v>
      </c>
      <c r="B20" s="232"/>
      <c r="C20" s="156"/>
      <c r="D20" s="156"/>
      <c r="E20" s="156"/>
      <c r="F20" s="155">
        <f t="shared" si="0"/>
        <v>0</v>
      </c>
    </row>
    <row r="21" spans="1:6" ht="18" customHeight="1">
      <c r="A21" s="75"/>
      <c r="B21" s="232"/>
      <c r="C21" s="156"/>
      <c r="D21" s="156"/>
      <c r="E21" s="156"/>
      <c r="F21" s="155"/>
    </row>
    <row r="22" spans="1:11" ht="19.5" customHeight="1">
      <c r="A22" s="75"/>
      <c r="B22" s="90" t="s">
        <v>14</v>
      </c>
      <c r="C22" s="91">
        <f>SUM(C7:C21)</f>
        <v>15</v>
      </c>
      <c r="D22" s="91">
        <f>SUM(D7:D21)</f>
        <v>139</v>
      </c>
      <c r="E22" s="91">
        <f>SUM(E7:E21)</f>
        <v>131</v>
      </c>
      <c r="F22" s="91">
        <f>SUM(F7:F21)</f>
        <v>270</v>
      </c>
      <c r="H22" s="96" t="s">
        <v>160</v>
      </c>
      <c r="I22" s="94"/>
      <c r="J22" s="94"/>
      <c r="K22" s="94"/>
    </row>
    <row r="23" spans="1:11" ht="9.75" customHeight="1">
      <c r="A23" s="97"/>
      <c r="B23" s="98"/>
      <c r="C23" s="99"/>
      <c r="D23" s="99"/>
      <c r="E23" s="99"/>
      <c r="F23" s="99"/>
      <c r="K23" s="94"/>
    </row>
    <row r="24" spans="2:11" ht="12.75">
      <c r="B24" s="275" t="s">
        <v>47</v>
      </c>
      <c r="C24" s="275"/>
      <c r="D24" s="275"/>
      <c r="H24" s="96" t="s">
        <v>159</v>
      </c>
      <c r="I24" s="94"/>
      <c r="J24" s="94"/>
      <c r="K24" s="94"/>
    </row>
    <row r="25" spans="1:11" ht="12.75">
      <c r="A25" s="102">
        <v>1</v>
      </c>
      <c r="B25" s="20"/>
      <c r="C25" s="155"/>
      <c r="D25" s="156"/>
      <c r="E25" s="156"/>
      <c r="F25" s="156">
        <f>SUM(D25:E25)</f>
        <v>0</v>
      </c>
      <c r="K25" s="94"/>
    </row>
    <row r="26" spans="1:12" ht="15" customHeight="1">
      <c r="A26" s="102">
        <v>2</v>
      </c>
      <c r="B26" s="200"/>
      <c r="C26" s="155"/>
      <c r="D26" s="156"/>
      <c r="E26" s="156"/>
      <c r="F26" s="156">
        <f aca="true" t="shared" si="1" ref="F26:F38">SUM(D26:E26)</f>
        <v>0</v>
      </c>
      <c r="H26" s="94" t="s">
        <v>161</v>
      </c>
      <c r="I26" s="94"/>
      <c r="J26" s="94" t="s">
        <v>166</v>
      </c>
      <c r="K26" s="94"/>
      <c r="L26" s="71"/>
    </row>
    <row r="27" spans="1:12" ht="15" customHeight="1">
      <c r="A27" s="102">
        <v>3</v>
      </c>
      <c r="B27" s="200"/>
      <c r="C27" s="100"/>
      <c r="D27" s="85"/>
      <c r="E27" s="85"/>
      <c r="F27" s="156">
        <f t="shared" si="1"/>
        <v>0</v>
      </c>
      <c r="H27" s="71"/>
      <c r="I27" s="71"/>
      <c r="J27" s="71"/>
      <c r="K27" s="94"/>
      <c r="L27" s="71"/>
    </row>
    <row r="28" spans="1:12" ht="15" customHeight="1">
      <c r="A28" s="102">
        <v>4</v>
      </c>
      <c r="B28" s="200"/>
      <c r="C28" s="100"/>
      <c r="D28" s="85"/>
      <c r="E28" s="85"/>
      <c r="F28" s="156">
        <f t="shared" si="1"/>
        <v>0</v>
      </c>
      <c r="H28" s="71"/>
      <c r="I28" s="71"/>
      <c r="J28" s="71"/>
      <c r="K28" s="71"/>
      <c r="L28" s="71"/>
    </row>
    <row r="29" spans="1:12" ht="15" customHeight="1">
      <c r="A29" s="102">
        <v>5</v>
      </c>
      <c r="B29" s="200"/>
      <c r="C29" s="100"/>
      <c r="D29" s="85"/>
      <c r="E29" s="85"/>
      <c r="F29" s="156">
        <f t="shared" si="1"/>
        <v>0</v>
      </c>
      <c r="H29" s="235" t="s">
        <v>162</v>
      </c>
      <c r="I29" s="235">
        <v>197</v>
      </c>
      <c r="J29" s="235"/>
      <c r="K29" s="235"/>
      <c r="L29" s="71"/>
    </row>
    <row r="30" spans="1:12" ht="15" customHeight="1">
      <c r="A30" s="102">
        <v>6</v>
      </c>
      <c r="B30" s="197"/>
      <c r="C30" s="100"/>
      <c r="D30" s="85"/>
      <c r="E30" s="85"/>
      <c r="F30" s="156">
        <f t="shared" si="1"/>
        <v>0</v>
      </c>
      <c r="H30" s="71"/>
      <c r="I30" s="71"/>
      <c r="J30" s="71"/>
      <c r="K30" s="71"/>
      <c r="L30" s="71"/>
    </row>
    <row r="31" spans="1:12" ht="15" customHeight="1">
      <c r="A31" s="102">
        <v>7</v>
      </c>
      <c r="B31" s="230"/>
      <c r="C31" s="100"/>
      <c r="D31" s="85"/>
      <c r="E31" s="85"/>
      <c r="F31" s="156">
        <f t="shared" si="1"/>
        <v>0</v>
      </c>
      <c r="H31" s="71"/>
      <c r="I31" s="71"/>
      <c r="J31" s="71"/>
      <c r="K31" s="71"/>
      <c r="L31" s="71"/>
    </row>
    <row r="32" spans="1:12" ht="15" customHeight="1">
      <c r="A32" s="102">
        <v>8</v>
      </c>
      <c r="B32" s="20"/>
      <c r="C32" s="155"/>
      <c r="D32" s="156"/>
      <c r="E32" s="156"/>
      <c r="F32" s="156">
        <f t="shared" si="1"/>
        <v>0</v>
      </c>
      <c r="H32" s="71"/>
      <c r="I32" s="71"/>
      <c r="J32" s="71"/>
      <c r="K32" s="71"/>
      <c r="L32" s="71"/>
    </row>
    <row r="33" spans="1:12" ht="15" customHeight="1">
      <c r="A33" s="102">
        <v>9</v>
      </c>
      <c r="B33" s="200"/>
      <c r="C33" s="156"/>
      <c r="D33" s="85"/>
      <c r="E33" s="85"/>
      <c r="F33" s="156">
        <f t="shared" si="1"/>
        <v>0</v>
      </c>
      <c r="H33" s="71"/>
      <c r="I33" s="71"/>
      <c r="J33" s="71"/>
      <c r="K33" s="71"/>
      <c r="L33" s="71"/>
    </row>
    <row r="34" spans="1:6" ht="15" customHeight="1">
      <c r="A34" s="102">
        <v>10</v>
      </c>
      <c r="B34" s="200"/>
      <c r="C34" s="155"/>
      <c r="D34" s="155"/>
      <c r="E34" s="85"/>
      <c r="F34" s="156">
        <f t="shared" si="1"/>
        <v>0</v>
      </c>
    </row>
    <row r="35" spans="1:6" ht="15" customHeight="1">
      <c r="A35" s="102">
        <v>11</v>
      </c>
      <c r="B35" s="230"/>
      <c r="C35" s="155"/>
      <c r="D35" s="156"/>
      <c r="E35" s="251"/>
      <c r="F35" s="156">
        <f t="shared" si="1"/>
        <v>0</v>
      </c>
    </row>
    <row r="36" spans="1:6" ht="15" customHeight="1">
      <c r="A36" s="102"/>
      <c r="B36" s="230"/>
      <c r="C36" s="88"/>
      <c r="D36" s="75"/>
      <c r="E36" s="101"/>
      <c r="F36" s="156">
        <f t="shared" si="1"/>
        <v>0</v>
      </c>
    </row>
    <row r="37" spans="1:6" ht="15" customHeight="1">
      <c r="A37" s="102"/>
      <c r="B37" s="230"/>
      <c r="C37" s="88"/>
      <c r="D37" s="75"/>
      <c r="E37" s="101"/>
      <c r="F37" s="156">
        <f t="shared" si="1"/>
        <v>0</v>
      </c>
    </row>
    <row r="38" spans="1:6" ht="15" customHeight="1">
      <c r="A38" s="102"/>
      <c r="B38" s="90" t="s">
        <v>14</v>
      </c>
      <c r="C38" s="91">
        <f>SUM(C25:C37)</f>
        <v>0</v>
      </c>
      <c r="D38" s="91">
        <f>SUM(D25:D37)</f>
        <v>0</v>
      </c>
      <c r="E38" s="91">
        <f>SUM(E25:E36)</f>
        <v>0</v>
      </c>
      <c r="F38" s="156">
        <f t="shared" si="1"/>
        <v>0</v>
      </c>
    </row>
    <row r="39" spans="1:6" ht="15" customHeight="1">
      <c r="A39" s="97"/>
      <c r="B39" s="266" t="s">
        <v>87</v>
      </c>
      <c r="C39" s="266"/>
      <c r="D39" s="103"/>
      <c r="E39" s="104"/>
      <c r="F39" s="105"/>
    </row>
    <row r="40" spans="1:6" ht="15" customHeight="1">
      <c r="A40" s="265" t="s">
        <v>5</v>
      </c>
      <c r="B40" s="265" t="s">
        <v>6</v>
      </c>
      <c r="C40" s="265" t="s">
        <v>29</v>
      </c>
      <c r="D40" s="272" t="s">
        <v>8</v>
      </c>
      <c r="E40" s="273"/>
      <c r="F40" s="89"/>
    </row>
    <row r="41" spans="1:6" ht="15" customHeight="1">
      <c r="A41" s="265"/>
      <c r="B41" s="265"/>
      <c r="C41" s="265"/>
      <c r="D41" s="89" t="s">
        <v>12</v>
      </c>
      <c r="E41" s="89" t="s">
        <v>13</v>
      </c>
      <c r="F41" s="89" t="s">
        <v>14</v>
      </c>
    </row>
    <row r="42" spans="1:6" ht="15" customHeight="1">
      <c r="A42" s="102"/>
      <c r="B42" s="90"/>
      <c r="C42" s="91"/>
      <c r="D42" s="106"/>
      <c r="E42" s="107"/>
      <c r="F42" s="108"/>
    </row>
    <row r="43" spans="1:6" ht="9" customHeight="1">
      <c r="A43" s="97"/>
      <c r="B43" s="98"/>
      <c r="C43" s="99"/>
      <c r="D43" s="103"/>
      <c r="E43" s="104"/>
      <c r="F43" s="105"/>
    </row>
    <row r="44" spans="1:6" ht="15" customHeight="1">
      <c r="A44" s="97"/>
      <c r="B44" s="274" t="s">
        <v>94</v>
      </c>
      <c r="C44" s="274"/>
      <c r="D44" s="103"/>
      <c r="E44" s="104"/>
      <c r="F44" s="105"/>
    </row>
    <row r="45" spans="1:6" ht="15" customHeight="1">
      <c r="A45" s="102"/>
      <c r="B45" s="91"/>
      <c r="C45" s="91" t="s">
        <v>75</v>
      </c>
      <c r="D45" s="109"/>
      <c r="E45" s="110"/>
      <c r="F45" s="108" t="s">
        <v>78</v>
      </c>
    </row>
    <row r="46" spans="1:6" ht="15" customHeight="1">
      <c r="A46" s="102">
        <v>1</v>
      </c>
      <c r="B46" s="129" t="s">
        <v>157</v>
      </c>
      <c r="C46" s="91"/>
      <c r="D46" s="173"/>
      <c r="E46" s="110"/>
      <c r="F46" s="172">
        <f>SUM(D46:E46)</f>
        <v>0</v>
      </c>
    </row>
    <row r="47" spans="1:6" ht="15" customHeight="1">
      <c r="A47" s="102"/>
      <c r="B47" s="129"/>
      <c r="C47" s="91"/>
      <c r="D47" s="173"/>
      <c r="E47" s="110"/>
      <c r="F47" s="172">
        <f>SUM(D47:E47)</f>
        <v>0</v>
      </c>
    </row>
    <row r="48" spans="1:6" ht="8.25" customHeight="1">
      <c r="A48" s="111"/>
      <c r="B48" s="124"/>
      <c r="C48" s="125"/>
      <c r="D48" s="125"/>
      <c r="E48" s="126"/>
      <c r="F48" s="127"/>
    </row>
    <row r="49" spans="1:6" ht="15" customHeight="1">
      <c r="A49" s="111"/>
      <c r="B49" s="128" t="s">
        <v>62</v>
      </c>
      <c r="C49" s="125"/>
      <c r="D49" s="125"/>
      <c r="E49" s="126"/>
      <c r="F49" s="127"/>
    </row>
    <row r="50" spans="1:6" ht="15" customHeight="1">
      <c r="A50" s="75" t="s">
        <v>5</v>
      </c>
      <c r="B50" s="91" t="s">
        <v>74</v>
      </c>
      <c r="C50" s="91" t="s">
        <v>75</v>
      </c>
      <c r="D50" s="91" t="s">
        <v>42</v>
      </c>
      <c r="E50" s="91" t="s">
        <v>43</v>
      </c>
      <c r="F50" s="91" t="s">
        <v>22</v>
      </c>
    </row>
    <row r="51" spans="1:6" ht="15" customHeight="1">
      <c r="A51" s="75">
        <v>1</v>
      </c>
      <c r="B51" s="84" t="s">
        <v>163</v>
      </c>
      <c r="C51" s="85"/>
      <c r="D51" s="85"/>
      <c r="E51" s="101"/>
      <c r="F51" s="173">
        <f>SUM(D51:E51)</f>
        <v>0</v>
      </c>
    </row>
    <row r="52" spans="1:6" ht="12.75">
      <c r="A52" s="75"/>
      <c r="B52" s="102" t="s">
        <v>78</v>
      </c>
      <c r="C52" s="75"/>
      <c r="D52" s="75"/>
      <c r="E52" s="75"/>
      <c r="F52" s="131">
        <f>SUM(F51:F51)</f>
        <v>0</v>
      </c>
    </row>
    <row r="53" spans="1:6" ht="12.75">
      <c r="A53" s="111"/>
      <c r="B53" s="97"/>
      <c r="C53" s="111"/>
      <c r="D53" s="111"/>
      <c r="E53" s="111"/>
      <c r="F53" s="170"/>
    </row>
    <row r="54" spans="1:6" ht="12.75">
      <c r="A54" s="111"/>
      <c r="B54" s="98" t="s">
        <v>197</v>
      </c>
      <c r="C54" s="111"/>
      <c r="D54" s="111"/>
      <c r="E54" s="111"/>
      <c r="F54" s="170"/>
    </row>
    <row r="55" spans="1:6" ht="12.75">
      <c r="A55" s="75" t="s">
        <v>5</v>
      </c>
      <c r="B55" s="91" t="s">
        <v>74</v>
      </c>
      <c r="C55" s="91" t="s">
        <v>75</v>
      </c>
      <c r="D55" s="91" t="s">
        <v>42</v>
      </c>
      <c r="E55" s="91" t="s">
        <v>43</v>
      </c>
      <c r="F55" s="91" t="s">
        <v>22</v>
      </c>
    </row>
    <row r="56" spans="1:6" ht="12.75">
      <c r="A56" s="75">
        <v>1</v>
      </c>
      <c r="B56" s="84" t="s">
        <v>193</v>
      </c>
      <c r="C56" s="85">
        <v>1</v>
      </c>
      <c r="D56" s="85">
        <v>280</v>
      </c>
      <c r="E56" s="101">
        <v>150</v>
      </c>
      <c r="F56" s="131">
        <v>430</v>
      </c>
    </row>
    <row r="57" spans="1:6" ht="12.75">
      <c r="A57" s="75">
        <v>2</v>
      </c>
      <c r="B57" s="84" t="s">
        <v>198</v>
      </c>
      <c r="C57" s="85">
        <v>1</v>
      </c>
      <c r="D57" s="85">
        <v>13</v>
      </c>
      <c r="E57" s="101"/>
      <c r="F57" s="131">
        <f>SUM(D57:E57)</f>
        <v>13</v>
      </c>
    </row>
    <row r="58" spans="1:6" ht="12.75">
      <c r="A58" s="75"/>
      <c r="B58" s="90"/>
      <c r="C58" s="91"/>
      <c r="D58" s="91"/>
      <c r="E58" s="91"/>
      <c r="F58" s="171">
        <f>SUM(F56:F57)</f>
        <v>443</v>
      </c>
    </row>
    <row r="59" spans="1:6" ht="12.75">
      <c r="A59" s="111"/>
      <c r="B59" s="97"/>
      <c r="C59" s="111"/>
      <c r="D59" s="111"/>
      <c r="E59" s="111"/>
      <c r="F59" s="170"/>
    </row>
    <row r="60" spans="1:6" ht="8.25" customHeight="1">
      <c r="A60" s="111"/>
      <c r="B60" s="97"/>
      <c r="C60" s="111"/>
      <c r="D60" s="111"/>
      <c r="E60" s="111"/>
      <c r="F60" s="130"/>
    </row>
    <row r="61" spans="1:6" ht="12.75">
      <c r="A61" s="97"/>
      <c r="B61" s="274" t="s">
        <v>26</v>
      </c>
      <c r="C61" s="274"/>
      <c r="D61" s="111"/>
      <c r="E61" s="111"/>
      <c r="F61" s="111"/>
    </row>
    <row r="62" spans="1:6" ht="12.75">
      <c r="A62" s="90" t="s">
        <v>5</v>
      </c>
      <c r="B62" s="91" t="s">
        <v>74</v>
      </c>
      <c r="C62" s="91" t="s">
        <v>75</v>
      </c>
      <c r="D62" s="91" t="s">
        <v>42</v>
      </c>
      <c r="E62" s="91" t="s">
        <v>43</v>
      </c>
      <c r="F62" s="91" t="s">
        <v>22</v>
      </c>
    </row>
    <row r="63" spans="1:6" ht="13.5" customHeight="1">
      <c r="A63" s="75">
        <v>1</v>
      </c>
      <c r="B63" s="112"/>
      <c r="C63" s="75"/>
      <c r="D63" s="75"/>
      <c r="E63" s="75"/>
      <c r="F63" s="75">
        <f aca="true" t="shared" si="2" ref="F63:F71">SUM(D63:E63)</f>
        <v>0</v>
      </c>
    </row>
    <row r="64" spans="1:6" ht="13.5" customHeight="1">
      <c r="A64" s="75">
        <v>2</v>
      </c>
      <c r="B64" s="112"/>
      <c r="C64" s="75"/>
      <c r="D64" s="75"/>
      <c r="E64" s="75"/>
      <c r="F64" s="5">
        <f t="shared" si="2"/>
        <v>0</v>
      </c>
    </row>
    <row r="65" spans="1:6" ht="13.5" customHeight="1">
      <c r="A65" s="75">
        <v>3</v>
      </c>
      <c r="B65" s="113"/>
      <c r="C65" s="75"/>
      <c r="D65" s="75"/>
      <c r="E65" s="75"/>
      <c r="F65" s="75">
        <f t="shared" si="2"/>
        <v>0</v>
      </c>
    </row>
    <row r="66" spans="1:6" ht="13.5" customHeight="1">
      <c r="A66" s="75">
        <v>4</v>
      </c>
      <c r="B66" s="112"/>
      <c r="C66" s="75"/>
      <c r="D66" s="75"/>
      <c r="E66" s="75"/>
      <c r="F66" s="75">
        <f t="shared" si="2"/>
        <v>0</v>
      </c>
    </row>
    <row r="67" spans="1:6" ht="13.5" customHeight="1">
      <c r="A67" s="75">
        <v>5</v>
      </c>
      <c r="B67" s="112"/>
      <c r="C67" s="75"/>
      <c r="D67" s="75"/>
      <c r="E67" s="75"/>
      <c r="F67" s="75">
        <f t="shared" si="2"/>
        <v>0</v>
      </c>
    </row>
    <row r="68" spans="1:6" ht="13.5" customHeight="1">
      <c r="A68" s="75">
        <v>6</v>
      </c>
      <c r="B68" s="138"/>
      <c r="C68" s="75"/>
      <c r="D68" s="75"/>
      <c r="E68" s="75"/>
      <c r="F68" s="75">
        <f t="shared" si="2"/>
        <v>0</v>
      </c>
    </row>
    <row r="69" spans="1:6" ht="13.5" customHeight="1">
      <c r="A69" s="75">
        <v>7</v>
      </c>
      <c r="B69" s="138"/>
      <c r="C69" s="75"/>
      <c r="D69" s="75"/>
      <c r="E69" s="75"/>
      <c r="F69" s="75">
        <f t="shared" si="2"/>
        <v>0</v>
      </c>
    </row>
    <row r="70" spans="1:6" ht="13.5" customHeight="1">
      <c r="A70" s="75">
        <v>8</v>
      </c>
      <c r="B70" s="138"/>
      <c r="C70" s="75"/>
      <c r="D70" s="75"/>
      <c r="E70" s="75"/>
      <c r="F70" s="75">
        <f t="shared" si="2"/>
        <v>0</v>
      </c>
    </row>
    <row r="71" spans="1:6" ht="13.5" customHeight="1">
      <c r="A71" s="75">
        <v>9</v>
      </c>
      <c r="B71" s="138"/>
      <c r="C71" s="75"/>
      <c r="D71" s="75"/>
      <c r="E71" s="75"/>
      <c r="F71" s="75">
        <f t="shared" si="2"/>
        <v>0</v>
      </c>
    </row>
    <row r="72" spans="1:6" ht="13.5" customHeight="1">
      <c r="A72" s="102"/>
      <c r="B72" s="129" t="s">
        <v>14</v>
      </c>
      <c r="C72" s="91">
        <f>SUM(C63:C71)</f>
        <v>0</v>
      </c>
      <c r="D72" s="91">
        <f>SUM(D63:D71)</f>
        <v>0</v>
      </c>
      <c r="E72" s="91">
        <f>SUM(E63:E69)</f>
        <v>0</v>
      </c>
      <c r="F72" s="91">
        <f>SUM(F63:F71)</f>
        <v>0</v>
      </c>
    </row>
    <row r="73" spans="1:6" ht="12.75" customHeight="1">
      <c r="A73" s="97"/>
      <c r="B73" s="139"/>
      <c r="C73" s="99"/>
      <c r="D73" s="99"/>
      <c r="E73" s="99"/>
      <c r="F73" s="99"/>
    </row>
    <row r="74" spans="1:6" ht="12.75" customHeight="1">
      <c r="A74" s="97"/>
      <c r="B74" s="274" t="s">
        <v>129</v>
      </c>
      <c r="C74" s="274"/>
      <c r="D74" s="274"/>
      <c r="E74" s="274"/>
      <c r="F74" s="99"/>
    </row>
    <row r="75" spans="1:6" ht="12.75" customHeight="1">
      <c r="A75" s="102"/>
      <c r="B75" s="129" t="s">
        <v>151</v>
      </c>
      <c r="C75" s="75">
        <v>2</v>
      </c>
      <c r="D75" s="75"/>
      <c r="E75" s="75"/>
      <c r="F75" s="91"/>
    </row>
    <row r="76" spans="1:6" ht="12.75" customHeight="1">
      <c r="A76" s="102"/>
      <c r="B76" s="129" t="s">
        <v>152</v>
      </c>
      <c r="C76" s="224">
        <v>5</v>
      </c>
      <c r="D76" s="75"/>
      <c r="E76" s="75"/>
      <c r="F76" s="91"/>
    </row>
    <row r="77" spans="1:6" ht="14.25" customHeight="1">
      <c r="A77" s="102"/>
      <c r="B77" s="152" t="s">
        <v>78</v>
      </c>
      <c r="C77" s="91">
        <f>SUM(C75:C76)</f>
        <v>7</v>
      </c>
      <c r="D77" s="278"/>
      <c r="E77" s="278"/>
      <c r="F77" s="75"/>
    </row>
    <row r="78" spans="4:5" ht="15.75" customHeight="1">
      <c r="D78" s="264" t="s">
        <v>19</v>
      </c>
      <c r="E78" s="264"/>
    </row>
    <row r="79" spans="4:5" ht="12.75">
      <c r="D79" s="263" t="s">
        <v>156</v>
      </c>
      <c r="E79" s="263"/>
    </row>
  </sheetData>
  <sheetProtection/>
  <mergeCells count="22">
    <mergeCell ref="A5:A6"/>
    <mergeCell ref="D3:E3"/>
    <mergeCell ref="D77:E77"/>
    <mergeCell ref="B44:C44"/>
    <mergeCell ref="D40:E40"/>
    <mergeCell ref="B74:E74"/>
    <mergeCell ref="A1:B1"/>
    <mergeCell ref="A2:B2"/>
    <mergeCell ref="A3:B3"/>
    <mergeCell ref="A40:A41"/>
    <mergeCell ref="D5:E5"/>
    <mergeCell ref="B61:C61"/>
    <mergeCell ref="B40:B41"/>
    <mergeCell ref="B24:D24"/>
    <mergeCell ref="A4:B4"/>
    <mergeCell ref="B5:B6"/>
    <mergeCell ref="D79:E79"/>
    <mergeCell ref="D78:E78"/>
    <mergeCell ref="C40:C41"/>
    <mergeCell ref="B39:C39"/>
    <mergeCell ref="C5:C6"/>
    <mergeCell ref="C4:F4"/>
  </mergeCells>
  <printOptions/>
  <pageMargins left="1.1023622047244095" right="0.7086614173228347" top="0.15748031496062992" bottom="0" header="0.31496062992125984" footer="0.31496062992125984"/>
  <pageSetup horizontalDpi="600" verticalDpi="600" orientation="portrait" paperSize="9" scale="70" r:id="rId1"/>
  <ignoredErrors>
    <ignoredError sqref="F8:F9 F7 F46 F1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7.00390625" style="0" customWidth="1"/>
    <col min="2" max="2" width="31.375" style="0" customWidth="1"/>
    <col min="3" max="3" width="8.875" style="0" customWidth="1"/>
  </cols>
  <sheetData>
    <row r="1" ht="19.5" customHeight="1">
      <c r="B1" s="225" t="s">
        <v>167</v>
      </c>
    </row>
    <row r="2" spans="2:6" ht="19.5" customHeight="1">
      <c r="B2" s="226" t="s">
        <v>157</v>
      </c>
      <c r="C2" s="227"/>
      <c r="D2" s="1"/>
      <c r="F2" s="1"/>
    </row>
    <row r="3" spans="1:6" ht="25.5" customHeight="1">
      <c r="A3" s="15" t="s">
        <v>5</v>
      </c>
      <c r="B3" s="15" t="s">
        <v>44</v>
      </c>
      <c r="C3" s="228" t="s">
        <v>27</v>
      </c>
      <c r="D3" s="15" t="s">
        <v>42</v>
      </c>
      <c r="E3" s="15" t="s">
        <v>43</v>
      </c>
      <c r="F3" s="15" t="s">
        <v>14</v>
      </c>
    </row>
    <row r="4" spans="1:6" ht="19.5" customHeight="1">
      <c r="A4" s="5">
        <v>1</v>
      </c>
      <c r="B4" s="3"/>
      <c r="C4" s="5"/>
      <c r="D4" s="5"/>
      <c r="E4" s="5"/>
      <c r="F4" s="5">
        <f>SUM(D4:E4)</f>
        <v>0</v>
      </c>
    </row>
    <row r="5" spans="1:6" ht="19.5" customHeight="1">
      <c r="A5" s="5">
        <v>2</v>
      </c>
      <c r="B5" s="3"/>
      <c r="C5" s="5"/>
      <c r="D5" s="5"/>
      <c r="E5" s="5"/>
      <c r="F5" s="5">
        <f>SUM(D5:E5)</f>
        <v>0</v>
      </c>
    </row>
    <row r="6" spans="1:6" ht="19.5" customHeight="1">
      <c r="A6" s="5">
        <v>3</v>
      </c>
      <c r="B6" s="3"/>
      <c r="C6" s="5"/>
      <c r="D6" s="5"/>
      <c r="E6" s="5"/>
      <c r="F6" s="5">
        <f>SUM(D6:E6)</f>
        <v>0</v>
      </c>
    </row>
    <row r="7" spans="1:6" ht="19.5" customHeight="1">
      <c r="A7" s="5">
        <v>4</v>
      </c>
      <c r="B7" s="3"/>
      <c r="C7" s="5"/>
      <c r="D7" s="5"/>
      <c r="E7" s="5"/>
      <c r="F7" s="5">
        <f>SUM(D7:E7)</f>
        <v>0</v>
      </c>
    </row>
    <row r="8" spans="1:6" ht="19.5" customHeight="1">
      <c r="A8" s="5"/>
      <c r="B8" s="3"/>
      <c r="C8" s="5"/>
      <c r="D8" s="5"/>
      <c r="E8" s="5"/>
      <c r="F8" s="5"/>
    </row>
    <row r="9" spans="1:6" ht="19.5" customHeight="1">
      <c r="A9" s="5"/>
      <c r="B9" s="3"/>
      <c r="C9" s="5"/>
      <c r="D9" s="5"/>
      <c r="E9" s="5"/>
      <c r="F9" s="5"/>
    </row>
    <row r="10" spans="1:6" ht="19.5" customHeight="1">
      <c r="A10" s="5"/>
      <c r="B10" s="3"/>
      <c r="C10" s="5"/>
      <c r="D10" s="5"/>
      <c r="E10" s="5"/>
      <c r="F10" s="5"/>
    </row>
    <row r="11" spans="1:6" ht="19.5" customHeight="1">
      <c r="A11" s="3"/>
      <c r="B11" s="3"/>
      <c r="C11" s="5">
        <f>SUM(C4:C10)</f>
        <v>0</v>
      </c>
      <c r="D11" s="5">
        <f>SUM(D4:D10)</f>
        <v>0</v>
      </c>
      <c r="E11" s="5">
        <f>SUM(E4:E10)</f>
        <v>0</v>
      </c>
      <c r="F11" s="5">
        <f>SUM(F4:F10)</f>
        <v>0</v>
      </c>
    </row>
  </sheetData>
  <sheetProtection/>
  <printOptions/>
  <pageMargins left="1.14173228346456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4.75390625" style="79" customWidth="1"/>
    <col min="2" max="2" width="17.75390625" style="0" customWidth="1"/>
    <col min="3" max="3" width="7.25390625" style="0" customWidth="1"/>
    <col min="4" max="4" width="6.125" style="0" customWidth="1"/>
    <col min="5" max="5" width="5.25390625" style="0" customWidth="1"/>
    <col min="6" max="6" width="6.375" style="0" customWidth="1"/>
    <col min="7" max="9" width="6.125" style="0" customWidth="1"/>
    <col min="10" max="10" width="12.875" style="0" customWidth="1"/>
    <col min="11" max="11" width="11.375" style="0" customWidth="1"/>
    <col min="12" max="12" width="12.875" style="0" customWidth="1"/>
  </cols>
  <sheetData>
    <row r="1" spans="1:9" ht="18" customHeight="1">
      <c r="A1" s="32" t="s">
        <v>15</v>
      </c>
      <c r="D1" s="2" t="s">
        <v>0</v>
      </c>
      <c r="E1" s="2"/>
      <c r="F1" s="2"/>
      <c r="G1" s="2"/>
      <c r="H1" s="2"/>
      <c r="I1" s="2"/>
    </row>
    <row r="2" spans="1:9" ht="18" customHeight="1">
      <c r="A2" s="32" t="s">
        <v>16</v>
      </c>
      <c r="D2" s="2" t="s">
        <v>1</v>
      </c>
      <c r="E2" s="2"/>
      <c r="F2" s="2"/>
      <c r="G2" s="2"/>
      <c r="H2" s="2"/>
      <c r="I2" s="2"/>
    </row>
    <row r="3" spans="1:9" ht="18" customHeight="1">
      <c r="A3" s="32" t="s">
        <v>17</v>
      </c>
      <c r="D3" s="2" t="s">
        <v>2</v>
      </c>
      <c r="E3" s="2"/>
      <c r="F3" s="2"/>
      <c r="G3" s="2"/>
      <c r="H3" s="2"/>
      <c r="I3" s="2"/>
    </row>
    <row r="4" spans="1:9" ht="18" customHeight="1">
      <c r="A4" s="32" t="s">
        <v>18</v>
      </c>
      <c r="D4" s="2" t="s">
        <v>167</v>
      </c>
      <c r="E4" s="2"/>
      <c r="F4" s="2"/>
      <c r="G4" s="2"/>
      <c r="H4" s="2"/>
      <c r="I4" s="2"/>
    </row>
    <row r="5" spans="1:4" ht="18" customHeight="1">
      <c r="A5" s="32" t="s">
        <v>3</v>
      </c>
      <c r="D5" s="2" t="s">
        <v>45</v>
      </c>
    </row>
    <row r="6" spans="1:12" ht="16.5" customHeight="1">
      <c r="A6" s="366" t="s">
        <v>5</v>
      </c>
      <c r="B6" s="365" t="s">
        <v>7</v>
      </c>
      <c r="C6" s="77" t="s">
        <v>86</v>
      </c>
      <c r="D6" s="6" t="s">
        <v>8</v>
      </c>
      <c r="E6" s="6"/>
      <c r="F6" s="38"/>
      <c r="G6" s="357" t="s">
        <v>46</v>
      </c>
      <c r="H6" s="357"/>
      <c r="I6" s="358"/>
      <c r="J6" s="365" t="s">
        <v>9</v>
      </c>
      <c r="K6" s="365" t="s">
        <v>10</v>
      </c>
      <c r="L6" s="365" t="s">
        <v>11</v>
      </c>
    </row>
    <row r="7" spans="1:12" ht="19.5" customHeight="1">
      <c r="A7" s="366"/>
      <c r="B7" s="365"/>
      <c r="C7" s="77" t="s">
        <v>75</v>
      </c>
      <c r="D7" s="6" t="s">
        <v>12</v>
      </c>
      <c r="E7" s="6" t="s">
        <v>13</v>
      </c>
      <c r="F7" s="38" t="s">
        <v>14</v>
      </c>
      <c r="G7" s="36" t="s">
        <v>12</v>
      </c>
      <c r="H7" s="6" t="s">
        <v>13</v>
      </c>
      <c r="I7" s="51" t="s">
        <v>14</v>
      </c>
      <c r="J7" s="365"/>
      <c r="K7" s="365"/>
      <c r="L7" s="365"/>
    </row>
    <row r="8" spans="1:12" ht="19.5" customHeight="1">
      <c r="A8" s="20">
        <v>1</v>
      </c>
      <c r="B8" s="7"/>
      <c r="C8" s="8"/>
      <c r="D8" s="8"/>
      <c r="E8" s="8"/>
      <c r="F8" s="39">
        <f>SUM(D8:E8)</f>
        <v>0</v>
      </c>
      <c r="G8" s="37"/>
      <c r="H8" s="8"/>
      <c r="I8" s="52">
        <f>SUM(G8:H8)</f>
        <v>0</v>
      </c>
      <c r="J8" s="73"/>
      <c r="K8" s="73"/>
      <c r="L8" s="20"/>
    </row>
    <row r="9" spans="1:12" ht="19.5" customHeight="1">
      <c r="A9" s="20">
        <v>2</v>
      </c>
      <c r="B9" s="35"/>
      <c r="C9" s="72"/>
      <c r="D9" s="8"/>
      <c r="E9" s="8"/>
      <c r="F9" s="39">
        <f aca="true" t="shared" si="0" ref="F9:F27">SUM(D9:E9)</f>
        <v>0</v>
      </c>
      <c r="G9" s="37"/>
      <c r="H9" s="8"/>
      <c r="I9" s="52">
        <f aca="true" t="shared" si="1" ref="I9:I27">SUM(G9:H9)</f>
        <v>0</v>
      </c>
      <c r="J9" s="73"/>
      <c r="K9" s="73"/>
      <c r="L9" s="20"/>
    </row>
    <row r="10" spans="1:12" ht="19.5" customHeight="1">
      <c r="A10" s="20">
        <v>3</v>
      </c>
      <c r="B10" s="7"/>
      <c r="C10" s="8"/>
      <c r="D10" s="8"/>
      <c r="E10" s="8"/>
      <c r="F10" s="39">
        <f t="shared" si="0"/>
        <v>0</v>
      </c>
      <c r="G10" s="37"/>
      <c r="H10" s="8"/>
      <c r="I10" s="52">
        <f t="shared" si="1"/>
        <v>0</v>
      </c>
      <c r="J10" s="73"/>
      <c r="K10" s="73"/>
      <c r="L10" s="20"/>
    </row>
    <row r="11" spans="1:12" ht="19.5" customHeight="1">
      <c r="A11" s="20">
        <v>4</v>
      </c>
      <c r="B11" s="7"/>
      <c r="C11" s="8"/>
      <c r="D11" s="8"/>
      <c r="E11" s="8"/>
      <c r="F11" s="39">
        <f t="shared" si="0"/>
        <v>0</v>
      </c>
      <c r="G11" s="37"/>
      <c r="H11" s="8"/>
      <c r="I11" s="52">
        <f t="shared" si="1"/>
        <v>0</v>
      </c>
      <c r="J11" s="73"/>
      <c r="K11" s="73"/>
      <c r="L11" s="20"/>
    </row>
    <row r="12" spans="1:12" ht="19.5" customHeight="1">
      <c r="A12" s="20">
        <v>5</v>
      </c>
      <c r="B12" s="7"/>
      <c r="C12" s="8"/>
      <c r="D12" s="8"/>
      <c r="E12" s="8"/>
      <c r="F12" s="39">
        <f t="shared" si="0"/>
        <v>0</v>
      </c>
      <c r="G12" s="37"/>
      <c r="H12" s="8"/>
      <c r="I12" s="52">
        <f t="shared" si="1"/>
        <v>0</v>
      </c>
      <c r="J12" s="73"/>
      <c r="K12" s="73"/>
      <c r="L12" s="7"/>
    </row>
    <row r="13" spans="1:12" ht="19.5" customHeight="1">
      <c r="A13" s="20">
        <v>6</v>
      </c>
      <c r="B13" s="7"/>
      <c r="C13" s="8"/>
      <c r="D13" s="8"/>
      <c r="E13" s="8"/>
      <c r="F13" s="39">
        <f t="shared" si="0"/>
        <v>0</v>
      </c>
      <c r="G13" s="37"/>
      <c r="H13" s="8"/>
      <c r="I13" s="52">
        <f t="shared" si="1"/>
        <v>0</v>
      </c>
      <c r="J13" s="73"/>
      <c r="K13" s="73"/>
      <c r="L13" s="7"/>
    </row>
    <row r="14" spans="1:12" ht="19.5" customHeight="1">
      <c r="A14" s="20">
        <v>7</v>
      </c>
      <c r="B14" s="7"/>
      <c r="C14" s="8"/>
      <c r="D14" s="8"/>
      <c r="E14" s="8"/>
      <c r="F14" s="39">
        <f t="shared" si="0"/>
        <v>0</v>
      </c>
      <c r="G14" s="37"/>
      <c r="H14" s="8"/>
      <c r="I14" s="52">
        <f t="shared" si="1"/>
        <v>0</v>
      </c>
      <c r="J14" s="73"/>
      <c r="K14" s="73"/>
      <c r="L14" s="7"/>
    </row>
    <row r="15" spans="1:12" ht="19.5" customHeight="1">
      <c r="A15" s="20">
        <v>8</v>
      </c>
      <c r="B15" s="7"/>
      <c r="C15" s="8"/>
      <c r="D15" s="8"/>
      <c r="E15" s="8"/>
      <c r="F15" s="39">
        <f t="shared" si="0"/>
        <v>0</v>
      </c>
      <c r="G15" s="37"/>
      <c r="H15" s="8"/>
      <c r="I15" s="52">
        <f t="shared" si="1"/>
        <v>0</v>
      </c>
      <c r="J15" s="73"/>
      <c r="K15" s="73"/>
      <c r="L15" s="7"/>
    </row>
    <row r="16" spans="1:12" ht="19.5" customHeight="1">
      <c r="A16" s="20">
        <v>9</v>
      </c>
      <c r="B16" s="7"/>
      <c r="C16" s="8"/>
      <c r="D16" s="8"/>
      <c r="E16" s="8"/>
      <c r="F16" s="39">
        <f t="shared" si="0"/>
        <v>0</v>
      </c>
      <c r="G16" s="37"/>
      <c r="H16" s="8"/>
      <c r="I16" s="52">
        <f t="shared" si="1"/>
        <v>0</v>
      </c>
      <c r="J16" s="73"/>
      <c r="K16" s="73"/>
      <c r="L16" s="7"/>
    </row>
    <row r="17" spans="1:12" ht="19.5" customHeight="1">
      <c r="A17" s="20">
        <v>10</v>
      </c>
      <c r="B17" s="7"/>
      <c r="C17" s="8"/>
      <c r="D17" s="8"/>
      <c r="E17" s="8"/>
      <c r="F17" s="39">
        <f t="shared" si="0"/>
        <v>0</v>
      </c>
      <c r="G17" s="37"/>
      <c r="H17" s="8"/>
      <c r="I17" s="52">
        <f t="shared" si="1"/>
        <v>0</v>
      </c>
      <c r="J17" s="73"/>
      <c r="K17" s="73"/>
      <c r="L17" s="7"/>
    </row>
    <row r="18" spans="1:12" ht="19.5" customHeight="1">
      <c r="A18" s="20">
        <v>11</v>
      </c>
      <c r="B18" s="7"/>
      <c r="C18" s="8"/>
      <c r="D18" s="8"/>
      <c r="E18" s="8"/>
      <c r="F18" s="39">
        <f t="shared" si="0"/>
        <v>0</v>
      </c>
      <c r="G18" s="37"/>
      <c r="H18" s="8"/>
      <c r="I18" s="52">
        <f t="shared" si="1"/>
        <v>0</v>
      </c>
      <c r="J18" s="73"/>
      <c r="K18" s="73"/>
      <c r="L18" s="7"/>
    </row>
    <row r="19" spans="1:12" ht="19.5" customHeight="1">
      <c r="A19" s="20">
        <v>12</v>
      </c>
      <c r="B19" s="7"/>
      <c r="C19" s="8"/>
      <c r="D19" s="8"/>
      <c r="E19" s="8"/>
      <c r="F19" s="39">
        <f t="shared" si="0"/>
        <v>0</v>
      </c>
      <c r="G19" s="37"/>
      <c r="H19" s="8"/>
      <c r="I19" s="52">
        <f t="shared" si="1"/>
        <v>0</v>
      </c>
      <c r="J19" s="73"/>
      <c r="K19" s="73"/>
      <c r="L19" s="7"/>
    </row>
    <row r="20" spans="1:12" ht="19.5" customHeight="1">
      <c r="A20" s="20">
        <v>13</v>
      </c>
      <c r="B20" s="7"/>
      <c r="C20" s="8"/>
      <c r="D20" s="8"/>
      <c r="E20" s="8"/>
      <c r="F20" s="39">
        <f t="shared" si="0"/>
        <v>0</v>
      </c>
      <c r="G20" s="37"/>
      <c r="H20" s="8"/>
      <c r="I20" s="52">
        <f t="shared" si="1"/>
        <v>0</v>
      </c>
      <c r="J20" s="73"/>
      <c r="K20" s="73"/>
      <c r="L20" s="7"/>
    </row>
    <row r="21" spans="1:12" ht="19.5" customHeight="1">
      <c r="A21" s="20">
        <v>14</v>
      </c>
      <c r="B21" s="7"/>
      <c r="C21" s="8"/>
      <c r="D21" s="8"/>
      <c r="E21" s="8"/>
      <c r="F21" s="39">
        <f t="shared" si="0"/>
        <v>0</v>
      </c>
      <c r="G21" s="37"/>
      <c r="H21" s="8"/>
      <c r="I21" s="52">
        <f t="shared" si="1"/>
        <v>0</v>
      </c>
      <c r="J21" s="73"/>
      <c r="K21" s="73"/>
      <c r="L21" s="7"/>
    </row>
    <row r="22" spans="1:12" ht="19.5" customHeight="1">
      <c r="A22" s="20">
        <v>15</v>
      </c>
      <c r="B22" s="7"/>
      <c r="C22" s="8"/>
      <c r="D22" s="8"/>
      <c r="E22" s="8"/>
      <c r="F22" s="39">
        <f t="shared" si="0"/>
        <v>0</v>
      </c>
      <c r="G22" s="37"/>
      <c r="H22" s="8"/>
      <c r="I22" s="52">
        <f t="shared" si="1"/>
        <v>0</v>
      </c>
      <c r="J22" s="73"/>
      <c r="K22" s="73"/>
      <c r="L22" s="7"/>
    </row>
    <row r="23" spans="1:12" ht="19.5" customHeight="1">
      <c r="A23" s="20">
        <v>16</v>
      </c>
      <c r="B23" s="7"/>
      <c r="C23" s="8"/>
      <c r="D23" s="8"/>
      <c r="E23" s="8"/>
      <c r="F23" s="39">
        <f t="shared" si="0"/>
        <v>0</v>
      </c>
      <c r="G23" s="37"/>
      <c r="H23" s="8"/>
      <c r="I23" s="52">
        <f t="shared" si="1"/>
        <v>0</v>
      </c>
      <c r="J23" s="73"/>
      <c r="K23" s="73"/>
      <c r="L23" s="7"/>
    </row>
    <row r="24" spans="1:12" ht="19.5" customHeight="1">
      <c r="A24" s="20">
        <v>17</v>
      </c>
      <c r="B24" s="7"/>
      <c r="C24" s="8"/>
      <c r="D24" s="8"/>
      <c r="E24" s="8"/>
      <c r="F24" s="39">
        <f t="shared" si="0"/>
        <v>0</v>
      </c>
      <c r="G24" s="37"/>
      <c r="H24" s="8"/>
      <c r="I24" s="52">
        <f t="shared" si="1"/>
        <v>0</v>
      </c>
      <c r="J24" s="73"/>
      <c r="K24" s="73"/>
      <c r="L24" s="7"/>
    </row>
    <row r="25" spans="1:12" ht="19.5" customHeight="1">
      <c r="A25" s="20">
        <v>18</v>
      </c>
      <c r="B25" s="7"/>
      <c r="C25" s="8"/>
      <c r="D25" s="8"/>
      <c r="E25" s="8"/>
      <c r="F25" s="39">
        <f t="shared" si="0"/>
        <v>0</v>
      </c>
      <c r="G25" s="37"/>
      <c r="H25" s="8"/>
      <c r="I25" s="52">
        <f t="shared" si="1"/>
        <v>0</v>
      </c>
      <c r="J25" s="73"/>
      <c r="K25" s="73"/>
      <c r="L25" s="7"/>
    </row>
    <row r="26" spans="1:12" ht="19.5" customHeight="1">
      <c r="A26" s="20">
        <v>19</v>
      </c>
      <c r="B26" s="7"/>
      <c r="C26" s="8"/>
      <c r="D26" s="8"/>
      <c r="E26" s="8"/>
      <c r="F26" s="39">
        <f t="shared" si="0"/>
        <v>0</v>
      </c>
      <c r="G26" s="37"/>
      <c r="H26" s="8"/>
      <c r="I26" s="52">
        <f t="shared" si="1"/>
        <v>0</v>
      </c>
      <c r="J26" s="73"/>
      <c r="K26" s="73"/>
      <c r="L26" s="7"/>
    </row>
    <row r="27" spans="1:12" ht="19.5" customHeight="1">
      <c r="A27" s="20">
        <v>20</v>
      </c>
      <c r="B27" s="7"/>
      <c r="C27" s="8"/>
      <c r="D27" s="8"/>
      <c r="E27" s="8"/>
      <c r="F27" s="39">
        <f t="shared" si="0"/>
        <v>0</v>
      </c>
      <c r="G27" s="37"/>
      <c r="H27" s="8"/>
      <c r="I27" s="52">
        <f t="shared" si="1"/>
        <v>0</v>
      </c>
      <c r="J27" s="73"/>
      <c r="K27" s="73"/>
      <c r="L27" s="7"/>
    </row>
    <row r="28" spans="1:12" ht="19.5" customHeight="1">
      <c r="A28" s="20"/>
      <c r="B28" s="7"/>
      <c r="C28" s="8">
        <f aca="true" t="shared" si="2" ref="C28:I28">SUM(C8:C27)</f>
        <v>0</v>
      </c>
      <c r="D28" s="8">
        <f t="shared" si="2"/>
        <v>0</v>
      </c>
      <c r="E28" s="8">
        <f t="shared" si="2"/>
        <v>0</v>
      </c>
      <c r="F28" s="39">
        <f t="shared" si="2"/>
        <v>0</v>
      </c>
      <c r="G28" s="37">
        <f t="shared" si="2"/>
        <v>0</v>
      </c>
      <c r="H28" s="8">
        <f t="shared" si="2"/>
        <v>0</v>
      </c>
      <c r="I28" s="52">
        <f t="shared" si="2"/>
        <v>0</v>
      </c>
      <c r="J28" s="8"/>
      <c r="K28" s="8"/>
      <c r="L28" s="7"/>
    </row>
    <row r="29" spans="1:12" ht="12.75">
      <c r="A29" s="7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2" spans="10:11" ht="12.75">
      <c r="J32" s="320">
        <f ca="1">TODAY()</f>
        <v>44403</v>
      </c>
      <c r="K32" s="321"/>
    </row>
    <row r="33" spans="10:11" ht="12.75">
      <c r="J33" s="1"/>
      <c r="K33" s="1"/>
    </row>
    <row r="35" spans="10:11" ht="12.75">
      <c r="J35" s="321" t="s">
        <v>19</v>
      </c>
      <c r="K35" s="321"/>
    </row>
    <row r="36" ht="12.75">
      <c r="J36" t="s">
        <v>165</v>
      </c>
    </row>
  </sheetData>
  <sheetProtection/>
  <mergeCells count="8">
    <mergeCell ref="L6:L7"/>
    <mergeCell ref="J32:K32"/>
    <mergeCell ref="J35:K35"/>
    <mergeCell ref="A6:A7"/>
    <mergeCell ref="B6:B7"/>
    <mergeCell ref="J6:J7"/>
    <mergeCell ref="G6:I6"/>
    <mergeCell ref="K6:K7"/>
  </mergeCells>
  <printOptions/>
  <pageMargins left="0.7480314960629921" right="0.35433070866141736" top="1.3779527559055118" bottom="0.5905511811023623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1">
      <selection activeCell="Q16" sqref="Q16"/>
    </sheetView>
  </sheetViews>
  <sheetFormatPr defaultColWidth="9.00390625" defaultRowHeight="12.75"/>
  <cols>
    <col min="1" max="1" width="5.125" style="0" customWidth="1"/>
    <col min="2" max="2" width="12.25390625" style="0" customWidth="1"/>
    <col min="3" max="3" width="17.375" style="0" customWidth="1"/>
    <col min="4" max="4" width="13.875" style="0" customWidth="1"/>
    <col min="5" max="5" width="5.375" style="0" customWidth="1"/>
    <col min="6" max="7" width="5.75390625" style="0" customWidth="1"/>
    <col min="8" max="8" width="5.375" style="0" customWidth="1"/>
    <col min="9" max="9" width="5.625" style="0" customWidth="1"/>
    <col min="10" max="10" width="6.25390625" style="0" customWidth="1"/>
    <col min="11" max="11" width="9.625" style="0" customWidth="1"/>
    <col min="12" max="12" width="9.75390625" style="0" customWidth="1"/>
    <col min="13" max="13" width="10.75390625" style="0" customWidth="1"/>
  </cols>
  <sheetData>
    <row r="1" spans="1:10" ht="15">
      <c r="A1" s="322" t="s">
        <v>15</v>
      </c>
      <c r="B1" s="322"/>
      <c r="C1" s="2" t="s">
        <v>0</v>
      </c>
      <c r="D1" s="2"/>
      <c r="E1" s="2"/>
      <c r="F1" s="2"/>
      <c r="G1" s="2"/>
      <c r="H1" s="2"/>
      <c r="I1" s="2"/>
      <c r="J1" s="2"/>
    </row>
    <row r="2" spans="1:10" ht="15">
      <c r="A2" s="322" t="s">
        <v>16</v>
      </c>
      <c r="B2" s="322"/>
      <c r="C2" s="2" t="s">
        <v>1</v>
      </c>
      <c r="D2" s="2"/>
      <c r="E2" s="2"/>
      <c r="F2" s="2"/>
      <c r="G2" s="2"/>
      <c r="H2" s="2"/>
      <c r="I2" s="2"/>
      <c r="J2" s="2"/>
    </row>
    <row r="3" spans="1:10" ht="15">
      <c r="A3" s="322" t="s">
        <v>17</v>
      </c>
      <c r="B3" s="322"/>
      <c r="C3" s="2" t="s">
        <v>2</v>
      </c>
      <c r="D3" s="2"/>
      <c r="E3" s="2"/>
      <c r="F3" s="2"/>
      <c r="G3" s="2"/>
      <c r="H3" s="2"/>
      <c r="I3" s="2"/>
      <c r="J3" s="2"/>
    </row>
    <row r="4" spans="1:10" ht="15">
      <c r="A4" s="322" t="s">
        <v>18</v>
      </c>
      <c r="B4" s="322"/>
      <c r="C4" s="2" t="s">
        <v>167</v>
      </c>
      <c r="D4" s="2"/>
      <c r="E4" s="2"/>
      <c r="F4" s="2"/>
      <c r="G4" s="2"/>
      <c r="H4" s="2"/>
      <c r="I4" s="2"/>
      <c r="J4" s="2"/>
    </row>
    <row r="5" spans="1:4" ht="15">
      <c r="A5" s="2" t="s">
        <v>3</v>
      </c>
      <c r="C5" s="2" t="s">
        <v>21</v>
      </c>
      <c r="D5" s="2"/>
    </row>
    <row r="6" spans="1:13" ht="12.75" customHeight="1">
      <c r="A6" s="367" t="s">
        <v>5</v>
      </c>
      <c r="B6" s="367" t="s">
        <v>6</v>
      </c>
      <c r="C6" s="368" t="s">
        <v>100</v>
      </c>
      <c r="D6" s="326" t="s">
        <v>7</v>
      </c>
      <c r="E6" s="45" t="s">
        <v>8</v>
      </c>
      <c r="F6" s="45"/>
      <c r="G6" s="46"/>
      <c r="H6" s="47" t="s">
        <v>48</v>
      </c>
      <c r="I6" s="45"/>
      <c r="J6" s="45"/>
      <c r="K6" s="372" t="s">
        <v>9</v>
      </c>
      <c r="L6" s="372" t="s">
        <v>10</v>
      </c>
      <c r="M6" s="372" t="s">
        <v>20</v>
      </c>
    </row>
    <row r="7" spans="1:13" ht="23.25" customHeight="1">
      <c r="A7" s="367"/>
      <c r="B7" s="367"/>
      <c r="C7" s="369"/>
      <c r="D7" s="326"/>
      <c r="E7" s="6" t="s">
        <v>12</v>
      </c>
      <c r="F7" s="6" t="s">
        <v>13</v>
      </c>
      <c r="G7" s="25" t="s">
        <v>14</v>
      </c>
      <c r="H7" s="41" t="s">
        <v>12</v>
      </c>
      <c r="I7" s="6" t="s">
        <v>13</v>
      </c>
      <c r="J7" s="6" t="s">
        <v>14</v>
      </c>
      <c r="K7" s="373"/>
      <c r="L7" s="373"/>
      <c r="M7" s="373"/>
    </row>
    <row r="8" spans="1:13" ht="18" customHeight="1">
      <c r="A8" s="5">
        <v>1</v>
      </c>
      <c r="B8" s="200"/>
      <c r="C8" s="200"/>
      <c r="D8" s="140"/>
      <c r="E8" s="85"/>
      <c r="F8" s="85"/>
      <c r="G8" s="88"/>
      <c r="H8" s="5"/>
      <c r="I8" s="5"/>
      <c r="J8" s="30"/>
      <c r="K8" s="199"/>
      <c r="L8" s="201"/>
      <c r="M8" s="202"/>
    </row>
    <row r="9" spans="1:13" ht="18" customHeight="1">
      <c r="A9" s="5">
        <v>2</v>
      </c>
      <c r="B9" s="197"/>
      <c r="C9" s="197"/>
      <c r="D9" s="140"/>
      <c r="E9" s="8"/>
      <c r="F9" s="8"/>
      <c r="G9" s="88"/>
      <c r="H9" s="42"/>
      <c r="I9" s="8"/>
      <c r="J9" s="30"/>
      <c r="K9" s="199"/>
      <c r="L9" s="201"/>
      <c r="M9" s="197"/>
    </row>
    <row r="10" spans="1:13" ht="18" customHeight="1">
      <c r="A10" s="5"/>
      <c r="B10" s="7"/>
      <c r="C10" s="7"/>
      <c r="D10" s="20"/>
      <c r="E10" s="5"/>
      <c r="F10" s="5"/>
      <c r="G10" s="65"/>
      <c r="H10" s="43"/>
      <c r="I10" s="5"/>
      <c r="J10" s="5"/>
      <c r="K10" s="9"/>
      <c r="L10" s="4"/>
      <c r="M10" s="3"/>
    </row>
    <row r="11" spans="1:13" ht="18" customHeight="1">
      <c r="A11" s="5"/>
      <c r="B11" s="7"/>
      <c r="C11" s="7"/>
      <c r="D11" s="20"/>
      <c r="E11" s="5"/>
      <c r="F11" s="5"/>
      <c r="G11" s="65"/>
      <c r="H11" s="43"/>
      <c r="I11" s="5"/>
      <c r="J11" s="5"/>
      <c r="K11" s="4"/>
      <c r="L11" s="4"/>
      <c r="M11" s="3"/>
    </row>
    <row r="12" spans="1:13" ht="18" customHeight="1">
      <c r="A12" s="5"/>
      <c r="B12" s="7"/>
      <c r="C12" s="7"/>
      <c r="D12" s="20"/>
      <c r="E12" s="8"/>
      <c r="F12" s="8"/>
      <c r="G12" s="65"/>
      <c r="H12" s="42"/>
      <c r="I12" s="8"/>
      <c r="J12" s="8"/>
      <c r="K12" s="9"/>
      <c r="L12" s="9"/>
      <c r="M12" s="7"/>
    </row>
    <row r="13" spans="1:13" ht="18" customHeight="1">
      <c r="A13" s="5"/>
      <c r="B13" s="3"/>
      <c r="C13" s="3"/>
      <c r="D13" s="21"/>
      <c r="E13" s="3"/>
      <c r="F13" s="3"/>
      <c r="G13" s="65"/>
      <c r="H13" s="44"/>
      <c r="I13" s="3"/>
      <c r="J13" s="3"/>
      <c r="K13" s="3"/>
      <c r="L13" s="3"/>
      <c r="M13" s="3"/>
    </row>
    <row r="14" spans="1:13" ht="18" customHeight="1">
      <c r="A14" s="5"/>
      <c r="B14" s="3"/>
      <c r="C14" s="3"/>
      <c r="D14" s="3"/>
      <c r="E14" s="3"/>
      <c r="F14" s="3"/>
      <c r="G14" s="65"/>
      <c r="H14" s="44"/>
      <c r="I14" s="3"/>
      <c r="J14" s="3"/>
      <c r="K14" s="3"/>
      <c r="L14" s="3"/>
      <c r="M14" s="3"/>
    </row>
    <row r="15" spans="1:13" ht="18" customHeight="1">
      <c r="A15" s="3"/>
      <c r="B15" s="3"/>
      <c r="C15" s="3"/>
      <c r="D15" s="3"/>
      <c r="E15" s="3"/>
      <c r="F15" s="3"/>
      <c r="G15" s="10"/>
      <c r="H15" s="44"/>
      <c r="I15" s="3"/>
      <c r="J15" s="3"/>
      <c r="K15" s="3"/>
      <c r="L15" s="3"/>
      <c r="M15" s="3"/>
    </row>
    <row r="16" spans="1:13" ht="18" customHeight="1">
      <c r="A16" s="3"/>
      <c r="B16" s="3"/>
      <c r="C16" s="3"/>
      <c r="D16" s="3"/>
      <c r="E16" s="3"/>
      <c r="F16" s="3"/>
      <c r="G16" s="10"/>
      <c r="H16" s="44"/>
      <c r="I16" s="3"/>
      <c r="J16" s="3"/>
      <c r="K16" s="3"/>
      <c r="L16" s="3"/>
      <c r="M16" s="3"/>
    </row>
    <row r="17" spans="1:13" ht="18" customHeight="1">
      <c r="A17" s="3"/>
      <c r="B17" s="3"/>
      <c r="C17" s="3"/>
      <c r="D17" s="3"/>
      <c r="E17" s="3"/>
      <c r="F17" s="3"/>
      <c r="G17" s="10"/>
      <c r="H17" s="44"/>
      <c r="I17" s="3"/>
      <c r="J17" s="3"/>
      <c r="K17" s="3"/>
      <c r="L17" s="3"/>
      <c r="M17" s="3"/>
    </row>
    <row r="18" spans="1:13" ht="18" customHeight="1">
      <c r="A18" s="3"/>
      <c r="B18" s="3"/>
      <c r="C18" s="3"/>
      <c r="D18" s="3"/>
      <c r="E18" s="3"/>
      <c r="F18" s="3"/>
      <c r="G18" s="10"/>
      <c r="H18" s="44"/>
      <c r="I18" s="3"/>
      <c r="J18" s="3"/>
      <c r="K18" s="3"/>
      <c r="L18" s="3"/>
      <c r="M18" s="3"/>
    </row>
    <row r="19" spans="1:13" ht="18" customHeight="1">
      <c r="A19" s="3"/>
      <c r="B19" s="3"/>
      <c r="C19" s="370" t="s">
        <v>14</v>
      </c>
      <c r="D19" s="371"/>
      <c r="E19" s="221">
        <f aca="true" t="shared" si="0" ref="E19:J19">SUM(E8:E18)</f>
        <v>0</v>
      </c>
      <c r="F19" s="221">
        <f t="shared" si="0"/>
        <v>0</v>
      </c>
      <c r="G19" s="222">
        <f t="shared" si="0"/>
        <v>0</v>
      </c>
      <c r="H19" s="221">
        <f t="shared" si="0"/>
        <v>0</v>
      </c>
      <c r="I19" s="221">
        <f t="shared" si="0"/>
        <v>0</v>
      </c>
      <c r="J19" s="221">
        <f t="shared" si="0"/>
        <v>0</v>
      </c>
      <c r="K19" s="221"/>
      <c r="L19" s="3"/>
      <c r="M19" s="3"/>
    </row>
    <row r="22" spans="11:12" ht="12.75">
      <c r="K22" s="320">
        <f ca="1">TODAY()</f>
        <v>44403</v>
      </c>
      <c r="L22" s="321"/>
    </row>
    <row r="23" spans="11:12" ht="12.75">
      <c r="K23" s="320"/>
      <c r="L23" s="321"/>
    </row>
    <row r="24" spans="11:12" ht="12.75">
      <c r="K24" s="1"/>
      <c r="L24" s="1"/>
    </row>
    <row r="26" spans="11:12" ht="12.75">
      <c r="K26" s="321" t="s">
        <v>19</v>
      </c>
      <c r="L26" s="321"/>
    </row>
    <row r="27" ht="12.75">
      <c r="K27" t="s">
        <v>165</v>
      </c>
    </row>
  </sheetData>
  <sheetProtection/>
  <mergeCells count="15">
    <mergeCell ref="C19:D19"/>
    <mergeCell ref="D6:D7"/>
    <mergeCell ref="L6:L7"/>
    <mergeCell ref="M6:M7"/>
    <mergeCell ref="K23:L23"/>
    <mergeCell ref="K26:L26"/>
    <mergeCell ref="K6:K7"/>
    <mergeCell ref="K22:L22"/>
    <mergeCell ref="A6:A7"/>
    <mergeCell ref="B6:B7"/>
    <mergeCell ref="C6:C7"/>
    <mergeCell ref="A1:B1"/>
    <mergeCell ref="A2:B2"/>
    <mergeCell ref="A3:B3"/>
    <mergeCell ref="A4:B4"/>
  </mergeCells>
  <printOptions/>
  <pageMargins left="0.35433070866141736" right="0" top="0.7874015748031497" bottom="0.5905511811023623" header="0.5118110236220472" footer="0.5118110236220472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C27" sqref="C27"/>
    </sheetView>
  </sheetViews>
  <sheetFormatPr defaultColWidth="9.00390625" defaultRowHeight="12.75"/>
  <cols>
    <col min="1" max="1" width="4.25390625" style="0" customWidth="1"/>
    <col min="2" max="2" width="28.375" style="0" customWidth="1"/>
    <col min="3" max="3" width="20.875" style="0" customWidth="1"/>
    <col min="4" max="4" width="8.75390625" style="0" customWidth="1"/>
    <col min="5" max="5" width="8.375" style="0" customWidth="1"/>
    <col min="6" max="6" width="8.75390625" style="0" customWidth="1"/>
    <col min="7" max="7" width="12.625" style="0" customWidth="1"/>
  </cols>
  <sheetData>
    <row r="1" spans="1:6" ht="13.5" customHeight="1">
      <c r="A1" s="322" t="s">
        <v>15</v>
      </c>
      <c r="B1" s="322"/>
      <c r="C1" s="2" t="s">
        <v>0</v>
      </c>
      <c r="D1" s="2"/>
      <c r="E1" s="2"/>
      <c r="F1" s="2"/>
    </row>
    <row r="2" spans="1:6" ht="13.5" customHeight="1">
      <c r="A2" s="322" t="s">
        <v>16</v>
      </c>
      <c r="B2" s="322"/>
      <c r="C2" s="2" t="s">
        <v>1</v>
      </c>
      <c r="D2" s="2"/>
      <c r="E2" s="2"/>
      <c r="F2" s="2"/>
    </row>
    <row r="3" spans="1:6" ht="13.5" customHeight="1">
      <c r="A3" s="322" t="s">
        <v>17</v>
      </c>
      <c r="B3" s="322"/>
      <c r="C3" s="2" t="s">
        <v>2</v>
      </c>
      <c r="D3" s="2"/>
      <c r="E3" s="2"/>
      <c r="F3" s="2"/>
    </row>
    <row r="4" spans="1:7" ht="13.5" customHeight="1">
      <c r="A4" s="322" t="s">
        <v>18</v>
      </c>
      <c r="B4" s="322"/>
      <c r="C4" s="2" t="s">
        <v>158</v>
      </c>
      <c r="D4" s="2"/>
      <c r="E4" s="323">
        <f ca="1">TODAY()</f>
        <v>44403</v>
      </c>
      <c r="F4" s="324"/>
      <c r="G4" s="324"/>
    </row>
    <row r="5" spans="1:3" ht="13.5" customHeight="1">
      <c r="A5" s="2" t="s">
        <v>3</v>
      </c>
      <c r="C5" s="2" t="s">
        <v>4</v>
      </c>
    </row>
    <row r="6" spans="1:7" ht="22.5" customHeight="1">
      <c r="A6" s="325" t="s">
        <v>5</v>
      </c>
      <c r="B6" s="325" t="s">
        <v>6</v>
      </c>
      <c r="C6" s="326" t="s">
        <v>7</v>
      </c>
      <c r="D6" s="6" t="s">
        <v>8</v>
      </c>
      <c r="E6" s="6"/>
      <c r="F6" s="6"/>
      <c r="G6" s="326" t="s">
        <v>134</v>
      </c>
    </row>
    <row r="7" spans="1:7" ht="15.75" customHeight="1">
      <c r="A7" s="325"/>
      <c r="B7" s="325"/>
      <c r="C7" s="326"/>
      <c r="D7" s="6" t="s">
        <v>12</v>
      </c>
      <c r="E7" s="6" t="s">
        <v>13</v>
      </c>
      <c r="F7" s="6" t="s">
        <v>14</v>
      </c>
      <c r="G7" s="326"/>
    </row>
    <row r="8" spans="1:7" ht="21.75" customHeight="1">
      <c r="A8" s="7">
        <v>1</v>
      </c>
      <c r="B8" s="82" t="s">
        <v>133</v>
      </c>
      <c r="C8" s="7"/>
      <c r="D8" s="30"/>
      <c r="E8" s="30"/>
      <c r="F8" s="24">
        <f aca="true" t="shared" si="0" ref="F8:F18">SUM(D8:E8)</f>
        <v>0</v>
      </c>
      <c r="G8" s="73" t="s">
        <v>135</v>
      </c>
    </row>
    <row r="9" spans="1:7" ht="16.5" customHeight="1">
      <c r="A9" s="7">
        <v>2</v>
      </c>
      <c r="B9" s="82" t="s">
        <v>133</v>
      </c>
      <c r="C9" s="7"/>
      <c r="D9" s="30"/>
      <c r="E9" s="30"/>
      <c r="F9" s="24">
        <f t="shared" si="0"/>
        <v>0</v>
      </c>
      <c r="G9" s="73" t="s">
        <v>135</v>
      </c>
    </row>
    <row r="10" spans="1:7" ht="21.75" customHeight="1">
      <c r="A10" s="7">
        <v>3</v>
      </c>
      <c r="B10" s="82" t="s">
        <v>133</v>
      </c>
      <c r="C10" s="7"/>
      <c r="D10" s="14"/>
      <c r="E10" s="14"/>
      <c r="F10" s="24">
        <f t="shared" si="0"/>
        <v>0</v>
      </c>
      <c r="G10" s="73" t="s">
        <v>136</v>
      </c>
    </row>
    <row r="11" spans="1:7" ht="21.75" customHeight="1">
      <c r="A11" s="7">
        <v>4</v>
      </c>
      <c r="B11" s="82" t="s">
        <v>133</v>
      </c>
      <c r="C11" s="7"/>
      <c r="D11" s="14"/>
      <c r="E11" s="14"/>
      <c r="F11" s="24">
        <f t="shared" si="0"/>
        <v>0</v>
      </c>
      <c r="G11" s="73" t="s">
        <v>135</v>
      </c>
    </row>
    <row r="12" spans="1:7" ht="18" customHeight="1">
      <c r="A12" s="7">
        <v>5</v>
      </c>
      <c r="B12" s="82" t="s">
        <v>133</v>
      </c>
      <c r="C12" s="7"/>
      <c r="D12" s="8"/>
      <c r="E12" s="8"/>
      <c r="F12" s="24">
        <f t="shared" si="0"/>
        <v>0</v>
      </c>
      <c r="G12" s="73" t="s">
        <v>135</v>
      </c>
    </row>
    <row r="13" spans="1:7" ht="18" customHeight="1">
      <c r="A13" s="7">
        <v>6</v>
      </c>
      <c r="B13" s="82" t="s">
        <v>133</v>
      </c>
      <c r="C13" s="7"/>
      <c r="D13" s="8"/>
      <c r="E13" s="8"/>
      <c r="F13" s="24">
        <f t="shared" si="0"/>
        <v>0</v>
      </c>
      <c r="G13" s="73" t="s">
        <v>135</v>
      </c>
    </row>
    <row r="14" spans="1:7" ht="18" customHeight="1">
      <c r="A14" s="7">
        <v>7</v>
      </c>
      <c r="B14" s="82" t="s">
        <v>133</v>
      </c>
      <c r="C14" s="7"/>
      <c r="D14" s="8"/>
      <c r="E14" s="8"/>
      <c r="F14" s="24">
        <f t="shared" si="0"/>
        <v>0</v>
      </c>
      <c r="G14" s="73" t="s">
        <v>135</v>
      </c>
    </row>
    <row r="15" spans="1:7" ht="18" customHeight="1">
      <c r="A15" s="7">
        <v>8</v>
      </c>
      <c r="B15" s="82" t="s">
        <v>133</v>
      </c>
      <c r="C15" s="7"/>
      <c r="D15" s="8"/>
      <c r="E15" s="8"/>
      <c r="F15" s="24">
        <f t="shared" si="0"/>
        <v>0</v>
      </c>
      <c r="G15" s="73" t="s">
        <v>135</v>
      </c>
    </row>
    <row r="16" spans="1:7" ht="18" customHeight="1">
      <c r="A16" s="7">
        <v>9</v>
      </c>
      <c r="B16" s="86" t="s">
        <v>133</v>
      </c>
      <c r="C16" s="7"/>
      <c r="D16" s="8"/>
      <c r="E16" s="8"/>
      <c r="F16" s="24">
        <f t="shared" si="0"/>
        <v>0</v>
      </c>
      <c r="G16" s="73" t="s">
        <v>135</v>
      </c>
    </row>
    <row r="17" spans="1:7" ht="18" customHeight="1">
      <c r="A17" s="7">
        <v>10</v>
      </c>
      <c r="B17" s="86" t="s">
        <v>133</v>
      </c>
      <c r="C17" s="7"/>
      <c r="D17" s="8"/>
      <c r="E17" s="8"/>
      <c r="F17" s="24">
        <f t="shared" si="0"/>
        <v>0</v>
      </c>
      <c r="G17" s="73" t="s">
        <v>135</v>
      </c>
    </row>
    <row r="18" spans="1:7" ht="18" customHeight="1">
      <c r="A18" s="7">
        <v>11</v>
      </c>
      <c r="B18" s="86" t="s">
        <v>133</v>
      </c>
      <c r="C18" s="86"/>
      <c r="D18" s="8"/>
      <c r="E18" s="8"/>
      <c r="F18" s="24">
        <f t="shared" si="0"/>
        <v>0</v>
      </c>
      <c r="G18" s="73" t="s">
        <v>135</v>
      </c>
    </row>
    <row r="19" spans="1:7" ht="18" customHeight="1">
      <c r="A19" s="7"/>
      <c r="B19" s="86"/>
      <c r="C19" s="7"/>
      <c r="D19" s="8"/>
      <c r="E19" s="8"/>
      <c r="F19" s="24"/>
      <c r="G19" s="80"/>
    </row>
    <row r="20" spans="1:7" ht="18" customHeight="1">
      <c r="A20" s="7"/>
      <c r="B20" s="7" t="s">
        <v>14</v>
      </c>
      <c r="C20" s="7"/>
      <c r="D20" s="8">
        <f>SUM(D8:D19)</f>
        <v>0</v>
      </c>
      <c r="E20" s="8">
        <f>SUM(E8:E19)</f>
        <v>0</v>
      </c>
      <c r="F20" s="8">
        <f>SUM(F8:F19)</f>
        <v>0</v>
      </c>
      <c r="G20" s="7"/>
    </row>
    <row r="21" spans="1:7" ht="12.75">
      <c r="A21" s="17"/>
      <c r="B21" s="57"/>
      <c r="C21" s="56"/>
      <c r="D21" s="17"/>
      <c r="E21" s="17"/>
      <c r="F21" s="17"/>
      <c r="G21" s="17"/>
    </row>
    <row r="24" spans="3:7" ht="12.75">
      <c r="C24" s="174">
        <f ca="1">TODAY()</f>
        <v>44403</v>
      </c>
      <c r="G24" s="1"/>
    </row>
    <row r="25" ht="29.25" customHeight="1"/>
    <row r="26" ht="12.75">
      <c r="C26" s="1" t="s">
        <v>19</v>
      </c>
    </row>
    <row r="27" ht="12.75">
      <c r="C27" t="s">
        <v>165</v>
      </c>
    </row>
  </sheetData>
  <sheetProtection/>
  <mergeCells count="9">
    <mergeCell ref="A1:B1"/>
    <mergeCell ref="A2:B2"/>
    <mergeCell ref="A3:B3"/>
    <mergeCell ref="A4:B4"/>
    <mergeCell ref="E4:G4"/>
    <mergeCell ref="A6:A7"/>
    <mergeCell ref="B6:B7"/>
    <mergeCell ref="C6:C7"/>
    <mergeCell ref="G6:G7"/>
  </mergeCells>
  <printOptions verticalCentered="1"/>
  <pageMargins left="0.9055118110236221" right="0.7086614173228347" top="0" bottom="0.7480314960629921" header="0.31496062992125984" footer="0.31496062992125984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B1">
      <selection activeCell="K26" sqref="K26"/>
    </sheetView>
  </sheetViews>
  <sheetFormatPr defaultColWidth="9.00390625" defaultRowHeight="12.75"/>
  <cols>
    <col min="1" max="1" width="7.625" style="96" customWidth="1"/>
    <col min="2" max="2" width="33.75390625" style="96" customWidth="1"/>
    <col min="3" max="3" width="10.625" style="71" customWidth="1"/>
    <col min="4" max="4" width="9.875" style="71" customWidth="1"/>
    <col min="5" max="5" width="10.625" style="71" customWidth="1"/>
    <col min="6" max="6" width="12.625" style="71" customWidth="1"/>
    <col min="7" max="7" width="15.625" style="96" customWidth="1"/>
    <col min="8" max="10" width="9.125" style="96" customWidth="1"/>
    <col min="11" max="16384" width="9.125" style="96" customWidth="1"/>
  </cols>
  <sheetData>
    <row r="1" spans="1:6" s="93" customFormat="1" ht="12.75">
      <c r="A1" s="270"/>
      <c r="B1" s="271"/>
      <c r="C1" s="94"/>
      <c r="D1" s="92"/>
      <c r="E1" s="92"/>
      <c r="F1" s="92"/>
    </row>
    <row r="2" spans="1:6" s="93" customFormat="1" ht="12.75">
      <c r="A2" s="271"/>
      <c r="B2" s="271"/>
      <c r="C2" s="92"/>
      <c r="D2" s="92"/>
      <c r="E2" s="92"/>
      <c r="F2" s="92"/>
    </row>
    <row r="3" spans="1:7" s="93" customFormat="1" ht="20.25">
      <c r="A3" s="374" t="s">
        <v>155</v>
      </c>
      <c r="B3" s="374"/>
      <c r="C3" s="374"/>
      <c r="D3" s="374"/>
      <c r="E3" s="374"/>
      <c r="F3" s="374"/>
      <c r="G3" s="96"/>
    </row>
    <row r="4" spans="1:6" s="93" customFormat="1" ht="12.75">
      <c r="A4" s="276"/>
      <c r="B4" s="276"/>
      <c r="C4" s="269"/>
      <c r="D4" s="269"/>
      <c r="E4" s="269"/>
      <c r="F4" s="269"/>
    </row>
    <row r="5" spans="1:7" ht="43.5" customHeight="1">
      <c r="A5" s="378" t="s">
        <v>5</v>
      </c>
      <c r="B5" s="378" t="s">
        <v>6</v>
      </c>
      <c r="C5" s="379" t="s">
        <v>29</v>
      </c>
      <c r="D5" s="375" t="s">
        <v>8</v>
      </c>
      <c r="E5" s="376"/>
      <c r="F5" s="377"/>
      <c r="G5" s="219" t="s">
        <v>153</v>
      </c>
    </row>
    <row r="6" spans="1:7" ht="34.5" customHeight="1">
      <c r="A6" s="378"/>
      <c r="B6" s="378"/>
      <c r="C6" s="380"/>
      <c r="D6" s="218" t="s">
        <v>12</v>
      </c>
      <c r="E6" s="218" t="s">
        <v>13</v>
      </c>
      <c r="F6" s="218" t="s">
        <v>14</v>
      </c>
      <c r="G6" s="218" t="s">
        <v>14</v>
      </c>
    </row>
    <row r="7" spans="1:7" ht="39.75" customHeight="1">
      <c r="A7" s="75">
        <v>1</v>
      </c>
      <c r="B7" s="212"/>
      <c r="C7" s="213"/>
      <c r="D7" s="213"/>
      <c r="E7" s="213"/>
      <c r="F7" s="213">
        <f>SUM(D7:E7)</f>
        <v>0</v>
      </c>
      <c r="G7" s="220"/>
    </row>
    <row r="8" spans="1:7" ht="39.75" customHeight="1">
      <c r="A8" s="75">
        <v>2</v>
      </c>
      <c r="B8" s="214"/>
      <c r="C8" s="213"/>
      <c r="D8" s="213"/>
      <c r="E8" s="215"/>
      <c r="F8" s="213">
        <f>D8+E8</f>
        <v>0</v>
      </c>
      <c r="G8" s="220"/>
    </row>
    <row r="9" spans="1:7" ht="39.75" customHeight="1">
      <c r="A9" s="75"/>
      <c r="B9" s="216" t="s">
        <v>14</v>
      </c>
      <c r="C9" s="217">
        <f>SUM(C7:C8)</f>
        <v>0</v>
      </c>
      <c r="D9" s="217">
        <f>SUM(D7:D8)</f>
        <v>0</v>
      </c>
      <c r="E9" s="217">
        <f>SUM(E7:E8)</f>
        <v>0</v>
      </c>
      <c r="F9" s="217">
        <f>SUM(F7:F8)</f>
        <v>0</v>
      </c>
      <c r="G9" s="217">
        <f>SUM(G7:G8)</f>
        <v>0</v>
      </c>
    </row>
  </sheetData>
  <sheetProtection/>
  <mergeCells count="9">
    <mergeCell ref="A3:F3"/>
    <mergeCell ref="D5:F5"/>
    <mergeCell ref="A5:A6"/>
    <mergeCell ref="B5:B6"/>
    <mergeCell ref="C5:C6"/>
    <mergeCell ref="A1:B1"/>
    <mergeCell ref="A2:B2"/>
    <mergeCell ref="A4:B4"/>
    <mergeCell ref="C4:F4"/>
  </mergeCells>
  <printOptions/>
  <pageMargins left="1.4960629921259843" right="0.7086614173228347" top="0.35433070866141736" bottom="0" header="0.31496062992125984" footer="0.31496062992125984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="90" zoomScaleNormal="90" zoomScalePageLayoutView="0" workbookViewId="0" topLeftCell="C19">
      <selection activeCell="S24" sqref="S24"/>
    </sheetView>
  </sheetViews>
  <sheetFormatPr defaultColWidth="9.00390625" defaultRowHeight="12.75"/>
  <cols>
    <col min="1" max="2" width="3.125" style="114" customWidth="1"/>
    <col min="3" max="3" width="23.625" style="118" customWidth="1"/>
    <col min="4" max="4" width="8.25390625" style="119" customWidth="1"/>
    <col min="5" max="5" width="15.25390625" style="118" customWidth="1"/>
    <col min="6" max="6" width="6.375" style="119" customWidth="1"/>
    <col min="7" max="17" width="4.625" style="119" customWidth="1"/>
    <col min="18" max="18" width="11.25390625" style="118" customWidth="1"/>
    <col min="19" max="19" width="10.625" style="123" customWidth="1"/>
    <col min="20" max="20" width="14.75390625" style="119" customWidth="1"/>
    <col min="21" max="21" width="14.75390625" style="114" customWidth="1"/>
    <col min="22" max="16384" width="9.125" style="114" customWidth="1"/>
  </cols>
  <sheetData>
    <row r="1" spans="4:17" ht="12.75">
      <c r="D1" s="294" t="s">
        <v>168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21" ht="15" customHeight="1">
      <c r="A2" s="279" t="s">
        <v>73</v>
      </c>
      <c r="B2" s="157"/>
      <c r="C2" s="281" t="s">
        <v>30</v>
      </c>
      <c r="D2" s="286" t="s">
        <v>76</v>
      </c>
      <c r="E2" s="281" t="s">
        <v>31</v>
      </c>
      <c r="F2" s="290" t="s">
        <v>131</v>
      </c>
      <c r="G2" s="288" t="s">
        <v>132</v>
      </c>
      <c r="H2" s="285" t="s">
        <v>77</v>
      </c>
      <c r="I2" s="282" t="s">
        <v>32</v>
      </c>
      <c r="J2" s="283"/>
      <c r="K2" s="283"/>
      <c r="L2" s="283"/>
      <c r="M2" s="283"/>
      <c r="N2" s="283"/>
      <c r="O2" s="284"/>
      <c r="P2" s="293" t="s">
        <v>41</v>
      </c>
      <c r="Q2" s="283"/>
      <c r="R2" s="281" t="s">
        <v>99</v>
      </c>
      <c r="S2" s="292" t="s">
        <v>40</v>
      </c>
      <c r="T2" s="295" t="s">
        <v>24</v>
      </c>
      <c r="U2" s="296"/>
    </row>
    <row r="3" spans="1:21" ht="43.5" customHeight="1">
      <c r="A3" s="280"/>
      <c r="B3" s="158"/>
      <c r="C3" s="281"/>
      <c r="D3" s="287"/>
      <c r="E3" s="281"/>
      <c r="F3" s="291"/>
      <c r="G3" s="289"/>
      <c r="H3" s="285"/>
      <c r="I3" s="161" t="s">
        <v>33</v>
      </c>
      <c r="J3" s="134" t="s">
        <v>34</v>
      </c>
      <c r="K3" s="134" t="s">
        <v>35</v>
      </c>
      <c r="L3" s="134" t="s">
        <v>36</v>
      </c>
      <c r="M3" s="135" t="s">
        <v>37</v>
      </c>
      <c r="N3" s="136" t="s">
        <v>92</v>
      </c>
      <c r="O3" s="164" t="s">
        <v>93</v>
      </c>
      <c r="P3" s="136" t="s">
        <v>38</v>
      </c>
      <c r="Q3" s="134" t="s">
        <v>39</v>
      </c>
      <c r="R3" s="281"/>
      <c r="S3" s="292"/>
      <c r="T3" s="297"/>
      <c r="U3" s="298"/>
    </row>
    <row r="4" spans="1:21" ht="28.5" customHeight="1">
      <c r="A4" s="115"/>
      <c r="B4" s="115">
        <v>1</v>
      </c>
      <c r="C4" s="241" t="s">
        <v>169</v>
      </c>
      <c r="D4" s="120">
        <v>24</v>
      </c>
      <c r="E4" s="256" t="s">
        <v>170</v>
      </c>
      <c r="F4" s="120"/>
      <c r="G4" s="120">
        <v>1</v>
      </c>
      <c r="H4" s="242">
        <v>10</v>
      </c>
      <c r="I4" s="243"/>
      <c r="J4" s="120">
        <v>3</v>
      </c>
      <c r="K4" s="120">
        <v>4</v>
      </c>
      <c r="L4" s="120">
        <v>3</v>
      </c>
      <c r="M4" s="120"/>
      <c r="N4" s="120"/>
      <c r="O4" s="242"/>
      <c r="P4" s="243"/>
      <c r="Q4" s="120"/>
      <c r="R4" s="244">
        <v>44119</v>
      </c>
      <c r="S4" s="244">
        <v>44174</v>
      </c>
      <c r="T4" s="255" t="s">
        <v>171</v>
      </c>
      <c r="U4" s="254" t="s">
        <v>175</v>
      </c>
    </row>
    <row r="5" spans="1:21" ht="22.5" customHeight="1">
      <c r="A5" s="115"/>
      <c r="B5" s="115"/>
      <c r="C5" s="240" t="s">
        <v>172</v>
      </c>
      <c r="D5" s="122">
        <v>13</v>
      </c>
      <c r="E5" s="257" t="s">
        <v>173</v>
      </c>
      <c r="F5" s="178">
        <v>1</v>
      </c>
      <c r="G5" s="122"/>
      <c r="H5" s="160">
        <v>30</v>
      </c>
      <c r="I5" s="162">
        <v>6</v>
      </c>
      <c r="J5" s="122">
        <v>6</v>
      </c>
      <c r="K5" s="122">
        <v>6</v>
      </c>
      <c r="L5" s="122">
        <v>6</v>
      </c>
      <c r="M5" s="122">
        <v>6</v>
      </c>
      <c r="N5" s="122"/>
      <c r="O5" s="165"/>
      <c r="P5" s="163"/>
      <c r="Q5" s="122"/>
      <c r="R5" s="244">
        <v>44130</v>
      </c>
      <c r="S5" s="244">
        <v>44179</v>
      </c>
      <c r="T5" s="255" t="s">
        <v>171</v>
      </c>
      <c r="U5" s="254" t="s">
        <v>174</v>
      </c>
    </row>
    <row r="6" spans="1:21" ht="25.5" customHeight="1">
      <c r="A6" s="115"/>
      <c r="B6" s="115"/>
      <c r="C6" s="197" t="s">
        <v>176</v>
      </c>
      <c r="D6" s="122">
        <v>12</v>
      </c>
      <c r="E6" s="257" t="s">
        <v>173</v>
      </c>
      <c r="F6" s="122"/>
      <c r="G6" s="122"/>
      <c r="H6" s="160">
        <v>30</v>
      </c>
      <c r="I6" s="162">
        <v>6</v>
      </c>
      <c r="J6" s="122">
        <v>6</v>
      </c>
      <c r="K6" s="122">
        <v>6</v>
      </c>
      <c r="L6" s="122">
        <v>6</v>
      </c>
      <c r="M6" s="122">
        <v>6</v>
      </c>
      <c r="N6" s="122"/>
      <c r="O6" s="165"/>
      <c r="P6" s="163"/>
      <c r="Q6" s="122"/>
      <c r="R6" s="244">
        <v>44235</v>
      </c>
      <c r="S6" s="244">
        <v>44355</v>
      </c>
      <c r="T6" s="246"/>
      <c r="U6" s="254"/>
    </row>
    <row r="7" spans="1:21" ht="24" customHeight="1">
      <c r="A7" s="115"/>
      <c r="B7" s="115">
        <v>2</v>
      </c>
      <c r="C7" s="20" t="s">
        <v>169</v>
      </c>
      <c r="D7" s="122">
        <v>24</v>
      </c>
      <c r="E7" s="257" t="s">
        <v>170</v>
      </c>
      <c r="F7" s="122"/>
      <c r="G7" s="122"/>
      <c r="H7" s="160">
        <v>1</v>
      </c>
      <c r="I7" s="162"/>
      <c r="J7" s="122">
        <v>3</v>
      </c>
      <c r="K7" s="122">
        <v>4</v>
      </c>
      <c r="L7" s="122">
        <v>3</v>
      </c>
      <c r="M7" s="122"/>
      <c r="N7" s="122"/>
      <c r="O7" s="165"/>
      <c r="P7" s="163"/>
      <c r="Q7" s="122"/>
      <c r="R7" s="244">
        <v>44236</v>
      </c>
      <c r="S7" s="244">
        <v>44285</v>
      </c>
      <c r="T7" s="260"/>
      <c r="U7" s="254" t="s">
        <v>187</v>
      </c>
    </row>
    <row r="8" spans="1:21" ht="30" customHeight="1">
      <c r="A8" s="115"/>
      <c r="B8" s="115"/>
      <c r="C8" s="154" t="s">
        <v>177</v>
      </c>
      <c r="D8" s="122">
        <v>35</v>
      </c>
      <c r="E8" s="257" t="s">
        <v>180</v>
      </c>
      <c r="F8" s="178"/>
      <c r="G8" s="122"/>
      <c r="H8" s="160">
        <v>8</v>
      </c>
      <c r="I8" s="162"/>
      <c r="J8" s="122"/>
      <c r="K8" s="122">
        <v>3</v>
      </c>
      <c r="L8" s="122">
        <v>2</v>
      </c>
      <c r="M8" s="122">
        <v>3</v>
      </c>
      <c r="N8" s="122"/>
      <c r="O8" s="165"/>
      <c r="P8" s="163"/>
      <c r="Q8" s="122"/>
      <c r="R8" s="199">
        <v>44258</v>
      </c>
      <c r="S8" s="252">
        <v>44260</v>
      </c>
      <c r="T8" s="246"/>
      <c r="U8" s="254" t="s">
        <v>187</v>
      </c>
    </row>
    <row r="9" spans="1:21" ht="32.25" customHeight="1">
      <c r="A9" s="115"/>
      <c r="B9" s="115"/>
      <c r="C9" s="154" t="s">
        <v>179</v>
      </c>
      <c r="D9" s="122">
        <v>13</v>
      </c>
      <c r="E9" s="258" t="s">
        <v>180</v>
      </c>
      <c r="F9" s="122"/>
      <c r="G9" s="122">
        <v>1</v>
      </c>
      <c r="H9" s="160">
        <v>8</v>
      </c>
      <c r="I9" s="162"/>
      <c r="J9" s="122">
        <v>3</v>
      </c>
      <c r="K9" s="122">
        <v>2</v>
      </c>
      <c r="L9" s="122">
        <v>3</v>
      </c>
      <c r="M9" s="122"/>
      <c r="N9" s="122"/>
      <c r="O9" s="165"/>
      <c r="P9" s="163"/>
      <c r="Q9" s="122"/>
      <c r="R9" s="201">
        <v>44265</v>
      </c>
      <c r="S9" s="239">
        <v>44267</v>
      </c>
      <c r="T9" s="246"/>
      <c r="U9" s="254" t="s">
        <v>187</v>
      </c>
    </row>
    <row r="10" spans="1:21" ht="18" customHeight="1">
      <c r="A10" s="115"/>
      <c r="B10" s="115"/>
      <c r="C10" s="241" t="s">
        <v>181</v>
      </c>
      <c r="D10" s="122">
        <v>19</v>
      </c>
      <c r="E10" s="258" t="s">
        <v>182</v>
      </c>
      <c r="F10" s="122">
        <v>1</v>
      </c>
      <c r="G10" s="122"/>
      <c r="H10" s="160">
        <v>30</v>
      </c>
      <c r="I10" s="162"/>
      <c r="J10" s="122">
        <v>6</v>
      </c>
      <c r="K10" s="122">
        <v>6</v>
      </c>
      <c r="L10" s="122">
        <v>6</v>
      </c>
      <c r="M10" s="122">
        <v>6</v>
      </c>
      <c r="N10" s="122"/>
      <c r="O10" s="165"/>
      <c r="P10" s="163"/>
      <c r="Q10" s="122"/>
      <c r="R10" s="201">
        <v>44285</v>
      </c>
      <c r="S10" s="239">
        <v>44323</v>
      </c>
      <c r="T10" s="246"/>
      <c r="U10" s="254"/>
    </row>
    <row r="11" spans="1:21" ht="18" customHeight="1">
      <c r="A11" s="115"/>
      <c r="B11" s="115"/>
      <c r="C11" s="200" t="s">
        <v>183</v>
      </c>
      <c r="D11" s="122">
        <v>17</v>
      </c>
      <c r="E11" s="257" t="s">
        <v>184</v>
      </c>
      <c r="F11" s="122">
        <v>1</v>
      </c>
      <c r="G11" s="122"/>
      <c r="H11" s="160">
        <v>15</v>
      </c>
      <c r="I11" s="162">
        <v>3</v>
      </c>
      <c r="J11" s="122">
        <v>3</v>
      </c>
      <c r="K11" s="122">
        <v>3</v>
      </c>
      <c r="L11" s="122">
        <v>3</v>
      </c>
      <c r="M11" s="122">
        <v>3</v>
      </c>
      <c r="N11" s="122"/>
      <c r="O11" s="165"/>
      <c r="P11" s="163"/>
      <c r="Q11" s="122"/>
      <c r="R11" s="201">
        <v>44292</v>
      </c>
      <c r="S11" s="239">
        <v>44308</v>
      </c>
      <c r="T11" s="246"/>
      <c r="U11" s="254" t="s">
        <v>187</v>
      </c>
    </row>
    <row r="12" spans="1:21" ht="22.5" customHeight="1">
      <c r="A12" s="115"/>
      <c r="B12" s="115">
        <v>3</v>
      </c>
      <c r="C12" s="261" t="s">
        <v>178</v>
      </c>
      <c r="D12" s="122">
        <v>19</v>
      </c>
      <c r="E12" s="259" t="s">
        <v>180</v>
      </c>
      <c r="F12" s="122"/>
      <c r="G12" s="122"/>
      <c r="H12" s="160">
        <v>8</v>
      </c>
      <c r="I12" s="162">
        <v>3</v>
      </c>
      <c r="J12" s="122"/>
      <c r="K12" s="122"/>
      <c r="L12" s="122">
        <v>2</v>
      </c>
      <c r="M12" s="122">
        <v>3</v>
      </c>
      <c r="N12" s="122"/>
      <c r="O12" s="165"/>
      <c r="P12" s="163"/>
      <c r="Q12" s="122"/>
      <c r="R12" s="73">
        <v>44294</v>
      </c>
      <c r="S12" s="245">
        <v>44298</v>
      </c>
      <c r="T12" s="246"/>
      <c r="U12" s="254" t="s">
        <v>187</v>
      </c>
    </row>
    <row r="13" spans="1:21" ht="27.75" customHeight="1">
      <c r="A13" s="115"/>
      <c r="B13" s="115">
        <v>4</v>
      </c>
      <c r="C13" s="200" t="s">
        <v>185</v>
      </c>
      <c r="D13" s="122">
        <v>17</v>
      </c>
      <c r="E13" s="259" t="s">
        <v>186</v>
      </c>
      <c r="F13" s="122">
        <v>1</v>
      </c>
      <c r="G13" s="122"/>
      <c r="H13" s="160">
        <v>10</v>
      </c>
      <c r="I13" s="162"/>
      <c r="J13" s="122">
        <v>3</v>
      </c>
      <c r="K13" s="122">
        <v>3</v>
      </c>
      <c r="L13" s="122">
        <v>4</v>
      </c>
      <c r="M13" s="122"/>
      <c r="N13" s="122"/>
      <c r="O13" s="165"/>
      <c r="P13" s="163"/>
      <c r="Q13" s="122"/>
      <c r="R13" s="73">
        <v>44301</v>
      </c>
      <c r="S13" s="245">
        <v>44342</v>
      </c>
      <c r="T13" s="246"/>
      <c r="U13" s="254"/>
    </row>
    <row r="14" spans="1:21" ht="25.5" customHeight="1">
      <c r="A14" s="115"/>
      <c r="B14" s="115">
        <v>5</v>
      </c>
      <c r="C14" s="20" t="s">
        <v>169</v>
      </c>
      <c r="D14" s="122">
        <v>25</v>
      </c>
      <c r="E14" s="259" t="s">
        <v>170</v>
      </c>
      <c r="F14" s="122"/>
      <c r="G14" s="122"/>
      <c r="H14" s="160">
        <v>10</v>
      </c>
      <c r="I14" s="162">
        <v>3</v>
      </c>
      <c r="J14" s="122"/>
      <c r="K14" s="122">
        <v>3</v>
      </c>
      <c r="L14" s="122">
        <v>4</v>
      </c>
      <c r="M14" s="122"/>
      <c r="N14" s="122"/>
      <c r="O14" s="165"/>
      <c r="P14" s="163"/>
      <c r="Q14" s="122"/>
      <c r="R14" s="73">
        <v>44336</v>
      </c>
      <c r="S14" s="245">
        <v>44385</v>
      </c>
      <c r="T14" s="246"/>
      <c r="U14" s="254"/>
    </row>
    <row r="15" spans="1:21" ht="22.5" customHeight="1">
      <c r="A15" s="115"/>
      <c r="B15" s="115">
        <v>6</v>
      </c>
      <c r="C15" s="202" t="s">
        <v>181</v>
      </c>
      <c r="D15" s="122">
        <v>13</v>
      </c>
      <c r="E15" s="223" t="s">
        <v>182</v>
      </c>
      <c r="F15" s="122"/>
      <c r="G15" s="122"/>
      <c r="H15" s="160">
        <v>30</v>
      </c>
      <c r="I15" s="162">
        <v>6</v>
      </c>
      <c r="J15" s="122">
        <v>6</v>
      </c>
      <c r="K15" s="122">
        <v>6</v>
      </c>
      <c r="L15" s="122">
        <v>6</v>
      </c>
      <c r="M15" s="122">
        <v>6</v>
      </c>
      <c r="N15" s="122"/>
      <c r="O15" s="165"/>
      <c r="P15" s="163"/>
      <c r="Q15" s="122"/>
      <c r="R15" s="137">
        <v>44340</v>
      </c>
      <c r="S15" s="253">
        <v>44376</v>
      </c>
      <c r="T15" s="246"/>
      <c r="U15" s="254"/>
    </row>
    <row r="16" spans="1:21" ht="22.5" customHeight="1">
      <c r="A16" s="115"/>
      <c r="B16" s="115">
        <v>7</v>
      </c>
      <c r="C16" s="117" t="s">
        <v>189</v>
      </c>
      <c r="D16" s="122">
        <v>13</v>
      </c>
      <c r="E16" s="223" t="s">
        <v>173</v>
      </c>
      <c r="F16" s="122"/>
      <c r="G16" s="122"/>
      <c r="H16" s="160">
        <v>30</v>
      </c>
      <c r="I16" s="162">
        <v>6</v>
      </c>
      <c r="J16" s="122">
        <v>6</v>
      </c>
      <c r="K16" s="122">
        <v>6</v>
      </c>
      <c r="L16" s="122">
        <v>6</v>
      </c>
      <c r="M16" s="122">
        <v>6</v>
      </c>
      <c r="N16" s="122"/>
      <c r="O16" s="165"/>
      <c r="P16" s="163"/>
      <c r="Q16" s="122"/>
      <c r="R16" s="209">
        <v>44362</v>
      </c>
      <c r="S16" s="253">
        <v>44396</v>
      </c>
      <c r="T16" s="246"/>
      <c r="U16" s="254"/>
    </row>
    <row r="17" spans="1:21" ht="22.5" customHeight="1">
      <c r="A17" s="115"/>
      <c r="B17" s="115"/>
      <c r="C17" s="230" t="s">
        <v>194</v>
      </c>
      <c r="D17" s="122">
        <v>13</v>
      </c>
      <c r="E17" s="223" t="s">
        <v>196</v>
      </c>
      <c r="F17" s="122">
        <v>1</v>
      </c>
      <c r="G17" s="122"/>
      <c r="H17" s="160">
        <v>30</v>
      </c>
      <c r="I17" s="162">
        <v>3</v>
      </c>
      <c r="J17" s="122">
        <v>3</v>
      </c>
      <c r="K17" s="122">
        <v>3</v>
      </c>
      <c r="L17" s="122">
        <v>3</v>
      </c>
      <c r="M17" s="122">
        <v>3</v>
      </c>
      <c r="N17" s="122"/>
      <c r="O17" s="165"/>
      <c r="P17" s="163"/>
      <c r="Q17" s="122"/>
      <c r="R17" s="209">
        <v>44393</v>
      </c>
      <c r="S17" s="253">
        <v>44428</v>
      </c>
      <c r="T17" s="246"/>
      <c r="U17" s="254"/>
    </row>
    <row r="18" spans="1:21" ht="22.5" customHeight="1">
      <c r="A18" s="115"/>
      <c r="B18" s="115"/>
      <c r="C18" s="230" t="s">
        <v>195</v>
      </c>
      <c r="D18" s="122">
        <v>13</v>
      </c>
      <c r="E18" s="223" t="s">
        <v>196</v>
      </c>
      <c r="F18" s="122"/>
      <c r="G18" s="122"/>
      <c r="H18" s="160">
        <v>30</v>
      </c>
      <c r="I18" s="162">
        <v>3</v>
      </c>
      <c r="J18" s="122">
        <v>3</v>
      </c>
      <c r="K18" s="122">
        <v>3</v>
      </c>
      <c r="L18" s="122">
        <v>3</v>
      </c>
      <c r="M18" s="122">
        <v>3</v>
      </c>
      <c r="N18" s="122"/>
      <c r="O18" s="165"/>
      <c r="P18" s="163"/>
      <c r="Q18" s="122"/>
      <c r="R18" s="209">
        <v>44393</v>
      </c>
      <c r="S18" s="253">
        <v>44428</v>
      </c>
      <c r="T18" s="246"/>
      <c r="U18" s="254"/>
    </row>
    <row r="19" spans="1:21" ht="22.5" customHeight="1">
      <c r="A19" s="115"/>
      <c r="B19" s="115"/>
      <c r="C19" s="117"/>
      <c r="D19" s="122"/>
      <c r="E19" s="223"/>
      <c r="F19" s="122"/>
      <c r="G19" s="122"/>
      <c r="H19" s="160"/>
      <c r="I19" s="162"/>
      <c r="J19" s="122"/>
      <c r="K19" s="122"/>
      <c r="L19" s="122"/>
      <c r="M19" s="122"/>
      <c r="N19" s="122"/>
      <c r="O19" s="165"/>
      <c r="P19" s="163"/>
      <c r="Q19" s="122"/>
      <c r="R19" s="209"/>
      <c r="S19" s="253"/>
      <c r="T19" s="246"/>
      <c r="U19" s="254"/>
    </row>
    <row r="20" spans="1:21" ht="22.5" customHeight="1">
      <c r="A20" s="115"/>
      <c r="B20" s="115"/>
      <c r="C20" s="117"/>
      <c r="D20" s="122"/>
      <c r="E20" s="223"/>
      <c r="F20" s="122"/>
      <c r="G20" s="122"/>
      <c r="H20" s="160"/>
      <c r="I20" s="162"/>
      <c r="J20" s="122"/>
      <c r="K20" s="122"/>
      <c r="L20" s="122"/>
      <c r="M20" s="122"/>
      <c r="N20" s="122"/>
      <c r="O20" s="165"/>
      <c r="P20" s="163"/>
      <c r="Q20" s="122"/>
      <c r="R20" s="209"/>
      <c r="S20" s="253"/>
      <c r="T20" s="246"/>
      <c r="U20" s="254"/>
    </row>
    <row r="21" spans="1:21" ht="22.5" customHeight="1">
      <c r="A21" s="115"/>
      <c r="B21" s="115">
        <v>8</v>
      </c>
      <c r="C21" s="200"/>
      <c r="D21" s="122"/>
      <c r="E21" s="200"/>
      <c r="F21" s="122"/>
      <c r="G21" s="122"/>
      <c r="H21" s="160"/>
      <c r="I21" s="162"/>
      <c r="J21" s="122"/>
      <c r="K21" s="122"/>
      <c r="L21" s="122"/>
      <c r="M21" s="122"/>
      <c r="N21" s="122"/>
      <c r="O21" s="165"/>
      <c r="P21" s="163"/>
      <c r="Q21" s="122"/>
      <c r="R21" s="209"/>
      <c r="S21" s="253"/>
      <c r="T21" s="246"/>
      <c r="U21" s="254"/>
    </row>
    <row r="22" spans="1:21" ht="22.5" customHeight="1">
      <c r="A22" s="115"/>
      <c r="B22" s="115">
        <v>9</v>
      </c>
      <c r="C22" s="200"/>
      <c r="D22" s="122"/>
      <c r="E22" s="200"/>
      <c r="F22" s="122"/>
      <c r="G22" s="122"/>
      <c r="H22" s="160"/>
      <c r="I22" s="162"/>
      <c r="J22" s="122"/>
      <c r="K22" s="122"/>
      <c r="L22" s="122"/>
      <c r="M22" s="122"/>
      <c r="N22" s="122"/>
      <c r="O22" s="165"/>
      <c r="P22" s="163"/>
      <c r="Q22" s="122"/>
      <c r="R22" s="209"/>
      <c r="S22" s="253"/>
      <c r="T22" s="246"/>
      <c r="U22" s="254"/>
    </row>
    <row r="23" spans="1:21" ht="22.5" customHeight="1">
      <c r="A23" s="115"/>
      <c r="B23" s="115"/>
      <c r="C23" s="200"/>
      <c r="D23" s="122"/>
      <c r="E23" s="200"/>
      <c r="F23" s="122"/>
      <c r="G23" s="122"/>
      <c r="H23" s="160"/>
      <c r="I23" s="162"/>
      <c r="J23" s="122"/>
      <c r="K23" s="122"/>
      <c r="L23" s="122"/>
      <c r="M23" s="122"/>
      <c r="N23" s="122"/>
      <c r="O23" s="165"/>
      <c r="P23" s="163"/>
      <c r="Q23" s="122"/>
      <c r="R23" s="209"/>
      <c r="S23" s="253"/>
      <c r="T23" s="246"/>
      <c r="U23" s="254"/>
    </row>
    <row r="24" spans="1:21" ht="18" customHeight="1">
      <c r="A24" s="115"/>
      <c r="B24" s="115">
        <v>10</v>
      </c>
      <c r="C24" s="200"/>
      <c r="D24" s="122"/>
      <c r="E24" s="200"/>
      <c r="F24" s="122"/>
      <c r="G24" s="122"/>
      <c r="H24" s="160"/>
      <c r="I24" s="162"/>
      <c r="J24" s="122"/>
      <c r="K24" s="122"/>
      <c r="L24" s="122"/>
      <c r="M24" s="122"/>
      <c r="N24" s="122"/>
      <c r="O24" s="165"/>
      <c r="P24" s="163"/>
      <c r="Q24" s="122"/>
      <c r="R24" s="209"/>
      <c r="S24" s="253"/>
      <c r="T24" s="246"/>
      <c r="U24" s="254"/>
    </row>
    <row r="25" spans="1:21" ht="18" customHeight="1">
      <c r="A25" s="115"/>
      <c r="B25" s="115">
        <v>11</v>
      </c>
      <c r="C25" s="230"/>
      <c r="D25" s="122"/>
      <c r="E25" s="250"/>
      <c r="F25" s="122"/>
      <c r="G25" s="122"/>
      <c r="H25" s="160"/>
      <c r="I25" s="162"/>
      <c r="J25" s="122"/>
      <c r="K25" s="122"/>
      <c r="L25" s="122"/>
      <c r="M25" s="122"/>
      <c r="N25" s="122"/>
      <c r="O25" s="165"/>
      <c r="P25" s="163"/>
      <c r="Q25" s="122"/>
      <c r="R25" s="209"/>
      <c r="S25" s="253"/>
      <c r="T25" s="246"/>
      <c r="U25" s="254"/>
    </row>
    <row r="26" spans="1:21" ht="21.75" customHeight="1">
      <c r="A26" s="115"/>
      <c r="B26" s="115">
        <v>12</v>
      </c>
      <c r="C26" s="230"/>
      <c r="D26" s="122"/>
      <c r="E26" s="185"/>
      <c r="F26" s="122"/>
      <c r="G26" s="122"/>
      <c r="H26" s="160"/>
      <c r="I26" s="162"/>
      <c r="J26" s="122"/>
      <c r="K26" s="122"/>
      <c r="L26" s="122"/>
      <c r="M26" s="122"/>
      <c r="N26" s="122"/>
      <c r="O26" s="165"/>
      <c r="P26" s="163"/>
      <c r="Q26" s="122"/>
      <c r="R26" s="209"/>
      <c r="S26" s="137"/>
      <c r="T26" s="246"/>
      <c r="U26" s="254"/>
    </row>
    <row r="27" spans="1:21" ht="21" customHeight="1">
      <c r="A27" s="115"/>
      <c r="B27" s="115">
        <v>13</v>
      </c>
      <c r="C27" s="200"/>
      <c r="D27" s="122"/>
      <c r="E27" s="154"/>
      <c r="F27" s="122"/>
      <c r="G27" s="122"/>
      <c r="H27" s="160"/>
      <c r="I27" s="162"/>
      <c r="J27" s="122"/>
      <c r="K27" s="122"/>
      <c r="L27" s="122"/>
      <c r="M27" s="122"/>
      <c r="N27" s="122"/>
      <c r="O27" s="165"/>
      <c r="P27" s="163"/>
      <c r="Q27" s="122"/>
      <c r="R27" s="209"/>
      <c r="S27" s="137"/>
      <c r="T27" s="133"/>
      <c r="U27" s="254"/>
    </row>
    <row r="28" spans="1:21" ht="24.75" customHeight="1">
      <c r="A28" s="115"/>
      <c r="B28" s="115">
        <v>14</v>
      </c>
      <c r="C28" s="200"/>
      <c r="D28" s="122"/>
      <c r="E28" s="200"/>
      <c r="F28" s="122"/>
      <c r="G28" s="122"/>
      <c r="H28" s="160"/>
      <c r="I28" s="162"/>
      <c r="J28" s="122"/>
      <c r="K28" s="122"/>
      <c r="L28" s="122"/>
      <c r="M28" s="122"/>
      <c r="N28" s="122"/>
      <c r="O28" s="165"/>
      <c r="P28" s="163"/>
      <c r="Q28" s="122"/>
      <c r="R28" s="209"/>
      <c r="S28" s="137"/>
      <c r="T28" s="133"/>
      <c r="U28" s="254"/>
    </row>
    <row r="29" spans="1:21" ht="18" customHeight="1">
      <c r="A29" s="115"/>
      <c r="B29" s="115">
        <v>15</v>
      </c>
      <c r="C29" s="200"/>
      <c r="D29" s="122"/>
      <c r="E29" s="121"/>
      <c r="F29" s="122"/>
      <c r="G29" s="122"/>
      <c r="H29" s="160"/>
      <c r="I29" s="162"/>
      <c r="J29" s="122"/>
      <c r="K29" s="122"/>
      <c r="L29" s="122"/>
      <c r="M29" s="122"/>
      <c r="N29" s="122"/>
      <c r="O29" s="165"/>
      <c r="P29" s="163"/>
      <c r="Q29" s="122"/>
      <c r="R29" s="201"/>
      <c r="S29" s="239"/>
      <c r="T29" s="133"/>
      <c r="U29" s="254"/>
    </row>
    <row r="30" spans="1:21" ht="21.75" customHeight="1">
      <c r="A30" s="115"/>
      <c r="B30" s="115">
        <v>16</v>
      </c>
      <c r="C30" s="229"/>
      <c r="D30" s="122"/>
      <c r="E30" s="121"/>
      <c r="F30" s="122"/>
      <c r="G30" s="122"/>
      <c r="H30" s="160"/>
      <c r="I30" s="162"/>
      <c r="J30" s="122"/>
      <c r="K30" s="122"/>
      <c r="L30" s="122"/>
      <c r="M30" s="122"/>
      <c r="N30" s="122"/>
      <c r="O30" s="165"/>
      <c r="P30" s="163"/>
      <c r="Q30" s="122"/>
      <c r="R30" s="211"/>
      <c r="S30" s="211"/>
      <c r="T30" s="133"/>
      <c r="U30" s="254"/>
    </row>
    <row r="31" spans="1:21" ht="25.5" customHeight="1">
      <c r="A31" s="115"/>
      <c r="B31" s="115">
        <v>17</v>
      </c>
      <c r="C31" s="234"/>
      <c r="D31" s="122"/>
      <c r="E31" s="121"/>
      <c r="F31" s="122"/>
      <c r="G31" s="122"/>
      <c r="H31" s="160"/>
      <c r="I31" s="162"/>
      <c r="J31" s="122"/>
      <c r="K31" s="122"/>
      <c r="L31" s="122"/>
      <c r="M31" s="122"/>
      <c r="N31" s="122"/>
      <c r="O31" s="165"/>
      <c r="P31" s="163"/>
      <c r="Q31" s="122"/>
      <c r="R31" s="211"/>
      <c r="S31" s="211"/>
      <c r="T31" s="133"/>
      <c r="U31" s="254"/>
    </row>
    <row r="32" spans="1:21" ht="21" customHeight="1">
      <c r="A32" s="115"/>
      <c r="B32" s="115">
        <v>18</v>
      </c>
      <c r="C32" s="230"/>
      <c r="D32" s="122"/>
      <c r="E32" s="121"/>
      <c r="F32" s="122"/>
      <c r="G32" s="122"/>
      <c r="H32" s="160"/>
      <c r="I32" s="162"/>
      <c r="J32" s="122"/>
      <c r="K32" s="122"/>
      <c r="L32" s="122"/>
      <c r="M32" s="122"/>
      <c r="N32" s="122"/>
      <c r="O32" s="165"/>
      <c r="P32" s="163"/>
      <c r="Q32" s="122"/>
      <c r="R32" s="211"/>
      <c r="S32" s="236"/>
      <c r="T32" s="133"/>
      <c r="U32" s="254"/>
    </row>
    <row r="33" spans="1:21" ht="21" customHeight="1">
      <c r="A33" s="115"/>
      <c r="B33" s="115">
        <v>19</v>
      </c>
      <c r="C33" s="230"/>
      <c r="D33" s="122"/>
      <c r="E33" s="121"/>
      <c r="F33" s="122"/>
      <c r="G33" s="122"/>
      <c r="H33" s="160"/>
      <c r="I33" s="162"/>
      <c r="J33" s="122"/>
      <c r="K33" s="122"/>
      <c r="L33" s="122"/>
      <c r="M33" s="122"/>
      <c r="N33" s="122"/>
      <c r="O33" s="165"/>
      <c r="P33" s="163"/>
      <c r="Q33" s="122"/>
      <c r="R33" s="211"/>
      <c r="S33" s="236"/>
      <c r="T33" s="133"/>
      <c r="U33" s="254"/>
    </row>
    <row r="34" spans="1:21" ht="21" customHeight="1">
      <c r="A34" s="115"/>
      <c r="B34" s="115">
        <v>20</v>
      </c>
      <c r="C34" s="231"/>
      <c r="D34" s="122"/>
      <c r="E34" s="121"/>
      <c r="F34" s="122"/>
      <c r="G34" s="122"/>
      <c r="H34" s="160"/>
      <c r="I34" s="162"/>
      <c r="J34" s="122"/>
      <c r="K34" s="122"/>
      <c r="L34" s="122"/>
      <c r="M34" s="122"/>
      <c r="N34" s="122"/>
      <c r="O34" s="165"/>
      <c r="P34" s="163"/>
      <c r="Q34" s="122"/>
      <c r="R34" s="211"/>
      <c r="S34" s="238"/>
      <c r="T34" s="133"/>
      <c r="U34" s="254"/>
    </row>
    <row r="35" spans="1:21" ht="21" customHeight="1">
      <c r="A35" s="115"/>
      <c r="B35" s="115">
        <v>21</v>
      </c>
      <c r="C35" s="232"/>
      <c r="D35" s="122"/>
      <c r="E35" s="159"/>
      <c r="F35" s="122"/>
      <c r="G35" s="122"/>
      <c r="H35" s="160"/>
      <c r="I35" s="162"/>
      <c r="J35" s="122"/>
      <c r="K35" s="122"/>
      <c r="L35" s="122"/>
      <c r="M35" s="122"/>
      <c r="N35" s="122"/>
      <c r="O35" s="165"/>
      <c r="P35" s="163"/>
      <c r="Q35" s="122"/>
      <c r="R35" s="211"/>
      <c r="S35" s="211"/>
      <c r="T35" s="133"/>
      <c r="U35" s="254"/>
    </row>
    <row r="36" spans="1:21" ht="18" customHeight="1">
      <c r="A36" s="115"/>
      <c r="B36" s="115"/>
      <c r="C36" s="232"/>
      <c r="D36" s="122"/>
      <c r="E36" s="159"/>
      <c r="F36" s="122"/>
      <c r="G36" s="122"/>
      <c r="H36" s="160"/>
      <c r="I36" s="162"/>
      <c r="J36" s="122"/>
      <c r="K36" s="122"/>
      <c r="L36" s="122"/>
      <c r="M36" s="122"/>
      <c r="N36" s="122"/>
      <c r="O36" s="165"/>
      <c r="P36" s="163"/>
      <c r="Q36" s="122"/>
      <c r="R36" s="137"/>
      <c r="S36" s="237"/>
      <c r="T36" s="133"/>
      <c r="U36" s="254"/>
    </row>
    <row r="37" spans="1:21" ht="18" customHeight="1">
      <c r="A37" s="115"/>
      <c r="B37" s="115"/>
      <c r="C37" s="232"/>
      <c r="D37" s="122"/>
      <c r="E37" s="159"/>
      <c r="F37" s="122"/>
      <c r="G37" s="122"/>
      <c r="H37" s="160"/>
      <c r="I37" s="162"/>
      <c r="J37" s="122"/>
      <c r="K37" s="122"/>
      <c r="L37" s="122"/>
      <c r="M37" s="122"/>
      <c r="N37" s="122"/>
      <c r="O37" s="165"/>
      <c r="P37" s="163"/>
      <c r="Q37" s="122"/>
      <c r="R37" s="137"/>
      <c r="S37" s="237"/>
      <c r="T37" s="133"/>
      <c r="U37" s="254"/>
    </row>
    <row r="38" spans="1:21" ht="18" customHeight="1">
      <c r="A38" s="115"/>
      <c r="B38" s="115"/>
      <c r="C38" s="231"/>
      <c r="D38" s="122"/>
      <c r="E38" s="121"/>
      <c r="F38" s="122"/>
      <c r="G38" s="122"/>
      <c r="H38" s="160"/>
      <c r="I38" s="162"/>
      <c r="J38" s="122"/>
      <c r="K38" s="122"/>
      <c r="L38" s="122"/>
      <c r="M38" s="122"/>
      <c r="N38" s="122"/>
      <c r="O38" s="165"/>
      <c r="P38" s="163"/>
      <c r="Q38" s="122"/>
      <c r="R38" s="201"/>
      <c r="S38" s="239"/>
      <c r="T38" s="133"/>
      <c r="U38" s="254"/>
    </row>
    <row r="39" spans="1:21" ht="18" customHeight="1">
      <c r="A39" s="115"/>
      <c r="B39" s="115">
        <v>12</v>
      </c>
      <c r="C39" s="233"/>
      <c r="D39" s="122"/>
      <c r="E39" s="121"/>
      <c r="F39" s="122"/>
      <c r="G39" s="122"/>
      <c r="H39" s="160"/>
      <c r="I39" s="162"/>
      <c r="J39" s="122"/>
      <c r="K39" s="122"/>
      <c r="L39" s="122"/>
      <c r="M39" s="122"/>
      <c r="N39" s="122"/>
      <c r="O39" s="165"/>
      <c r="P39" s="163"/>
      <c r="Q39" s="122"/>
      <c r="R39" s="209"/>
      <c r="S39" s="209"/>
      <c r="T39" s="133"/>
      <c r="U39" s="254"/>
    </row>
    <row r="40" spans="1:21" ht="24.75" customHeight="1">
      <c r="A40" s="115"/>
      <c r="B40" s="115">
        <v>13</v>
      </c>
      <c r="C40" s="233"/>
      <c r="D40" s="122"/>
      <c r="E40" s="121"/>
      <c r="F40" s="122"/>
      <c r="G40" s="122"/>
      <c r="H40" s="160"/>
      <c r="I40" s="162"/>
      <c r="J40" s="122"/>
      <c r="K40" s="122"/>
      <c r="L40" s="122"/>
      <c r="M40" s="122"/>
      <c r="N40" s="122"/>
      <c r="O40" s="165"/>
      <c r="P40" s="163"/>
      <c r="Q40" s="122"/>
      <c r="R40" s="209"/>
      <c r="S40" s="209"/>
      <c r="T40" s="133"/>
      <c r="U40" s="254"/>
    </row>
    <row r="41" spans="1:21" ht="26.25" customHeight="1">
      <c r="A41" s="115"/>
      <c r="B41" s="115"/>
      <c r="C41" s="121" t="s">
        <v>98</v>
      </c>
      <c r="D41" s="122">
        <f>SUM(D4:D40)</f>
        <v>270</v>
      </c>
      <c r="E41" s="121" t="s">
        <v>97</v>
      </c>
      <c r="F41" s="122">
        <f>SUM(F4:F40)</f>
        <v>5</v>
      </c>
      <c r="G41" s="122">
        <f>SUM(G4:G40)</f>
        <v>2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254"/>
    </row>
    <row r="42" spans="4:6" ht="12.75">
      <c r="D42" s="247"/>
      <c r="E42" s="248"/>
      <c r="F42" s="247"/>
    </row>
    <row r="43" spans="4:6" ht="12.75">
      <c r="D43" s="247"/>
      <c r="E43" s="248"/>
      <c r="F43" s="247"/>
    </row>
    <row r="44" spans="4:6" ht="12.75">
      <c r="D44" s="247"/>
      <c r="E44" s="249"/>
      <c r="F44" s="247"/>
    </row>
    <row r="45" spans="4:6" ht="12.75">
      <c r="D45" s="247"/>
      <c r="E45" s="249"/>
      <c r="F45" s="247"/>
    </row>
  </sheetData>
  <sheetProtection/>
  <mergeCells count="13">
    <mergeCell ref="S2:S3"/>
    <mergeCell ref="R2:R3"/>
    <mergeCell ref="P2:Q2"/>
    <mergeCell ref="D1:Q1"/>
    <mergeCell ref="E2:E3"/>
    <mergeCell ref="T2:U3"/>
    <mergeCell ref="A2:A3"/>
    <mergeCell ref="C2:C3"/>
    <mergeCell ref="I2:O2"/>
    <mergeCell ref="H2:H3"/>
    <mergeCell ref="D2:D3"/>
    <mergeCell ref="G2:G3"/>
    <mergeCell ref="F2:F3"/>
  </mergeCells>
  <printOptions/>
  <pageMargins left="0.15748031496062992" right="0" top="0.3937007874015748" bottom="0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M69" sqref="M69"/>
    </sheetView>
  </sheetViews>
  <sheetFormatPr defaultColWidth="9.00390625" defaultRowHeight="12.75"/>
  <cols>
    <col min="1" max="1" width="5.25390625" style="96" customWidth="1"/>
    <col min="2" max="2" width="38.75390625" style="96" customWidth="1"/>
    <col min="3" max="6" width="7.625" style="71" customWidth="1"/>
    <col min="7" max="9" width="7.625" style="96" customWidth="1"/>
    <col min="10" max="11" width="9.125" style="96" hidden="1" customWidth="1"/>
    <col min="12" max="16384" width="9.125" style="96" customWidth="1"/>
  </cols>
  <sheetData>
    <row r="1" spans="1:6" s="93" customFormat="1" ht="12.75">
      <c r="A1" s="271" t="s">
        <v>88</v>
      </c>
      <c r="B1" s="271"/>
      <c r="C1" s="94" t="s">
        <v>149</v>
      </c>
      <c r="D1" s="92"/>
      <c r="E1" s="92"/>
      <c r="F1" s="92"/>
    </row>
    <row r="2" spans="1:9" s="93" customFormat="1" ht="15">
      <c r="A2" s="271" t="s">
        <v>89</v>
      </c>
      <c r="B2" s="271"/>
      <c r="C2" s="305" t="s">
        <v>167</v>
      </c>
      <c r="D2" s="305"/>
      <c r="E2" s="190"/>
      <c r="F2" s="307">
        <f ca="1">TODAY()</f>
        <v>44403</v>
      </c>
      <c r="G2" s="308"/>
      <c r="H2" s="263" t="s">
        <v>150</v>
      </c>
      <c r="I2" s="306"/>
    </row>
    <row r="3" spans="1:6" s="93" customFormat="1" ht="12.75">
      <c r="A3" s="276" t="s">
        <v>90</v>
      </c>
      <c r="B3" s="276"/>
      <c r="C3" s="191" t="s">
        <v>79</v>
      </c>
      <c r="D3" s="191"/>
      <c r="E3" s="191"/>
      <c r="F3" s="191"/>
    </row>
    <row r="4" spans="1:9" ht="18" customHeight="1">
      <c r="A4" s="267" t="s">
        <v>5</v>
      </c>
      <c r="B4" s="265" t="s">
        <v>6</v>
      </c>
      <c r="C4" s="310" t="s">
        <v>138</v>
      </c>
      <c r="D4" s="180" t="s">
        <v>8</v>
      </c>
      <c r="E4" s="181"/>
      <c r="F4" s="89"/>
      <c r="G4" s="272" t="s">
        <v>28</v>
      </c>
      <c r="H4" s="299"/>
      <c r="I4" s="273"/>
    </row>
    <row r="5" spans="1:9" ht="12" customHeight="1">
      <c r="A5" s="268"/>
      <c r="B5" s="265"/>
      <c r="C5" s="311"/>
      <c r="D5" s="89" t="s">
        <v>12</v>
      </c>
      <c r="E5" s="89" t="s">
        <v>13</v>
      </c>
      <c r="F5" s="89" t="s">
        <v>14</v>
      </c>
      <c r="G5" s="89" t="s">
        <v>12</v>
      </c>
      <c r="H5" s="89" t="s">
        <v>13</v>
      </c>
      <c r="I5" s="89" t="s">
        <v>14</v>
      </c>
    </row>
    <row r="6" spans="1:9" ht="12" customHeight="1">
      <c r="A6" s="314" t="s">
        <v>137</v>
      </c>
      <c r="B6" s="315"/>
      <c r="C6" s="179"/>
      <c r="D6" s="89"/>
      <c r="E6" s="89"/>
      <c r="F6" s="89"/>
      <c r="G6" s="102"/>
      <c r="H6" s="102"/>
      <c r="I6" s="102"/>
    </row>
    <row r="7" spans="1:9" ht="12" customHeight="1">
      <c r="A7" s="87">
        <v>1</v>
      </c>
      <c r="B7" s="83"/>
      <c r="C7" s="183"/>
      <c r="D7" s="184"/>
      <c r="E7" s="184"/>
      <c r="F7" s="184"/>
      <c r="G7" s="184"/>
      <c r="H7" s="184"/>
      <c r="I7" s="184"/>
    </row>
    <row r="8" spans="1:9" ht="12" customHeight="1">
      <c r="A8" s="87">
        <v>2</v>
      </c>
      <c r="B8" s="83"/>
      <c r="C8" s="183"/>
      <c r="D8" s="184"/>
      <c r="E8" s="184"/>
      <c r="F8" s="184"/>
      <c r="G8" s="184"/>
      <c r="H8" s="184"/>
      <c r="I8" s="184"/>
    </row>
    <row r="9" spans="1:9" ht="12" customHeight="1">
      <c r="A9" s="87">
        <v>3</v>
      </c>
      <c r="B9" s="83"/>
      <c r="C9" s="183"/>
      <c r="D9" s="184"/>
      <c r="E9" s="184"/>
      <c r="F9" s="184"/>
      <c r="G9" s="184"/>
      <c r="H9" s="184"/>
      <c r="I9" s="184"/>
    </row>
    <row r="10" spans="1:9" ht="13.5" customHeight="1">
      <c r="A10" s="87">
        <v>4</v>
      </c>
      <c r="B10" s="185"/>
      <c r="C10" s="183"/>
      <c r="D10" s="184"/>
      <c r="E10" s="184"/>
      <c r="F10" s="184"/>
      <c r="G10" s="184"/>
      <c r="H10" s="184"/>
      <c r="I10" s="184"/>
    </row>
    <row r="11" spans="1:9" ht="12" customHeight="1">
      <c r="A11" s="87">
        <v>5</v>
      </c>
      <c r="B11" s="83"/>
      <c r="C11" s="183"/>
      <c r="D11" s="184"/>
      <c r="E11" s="184"/>
      <c r="F11" s="184"/>
      <c r="G11" s="184"/>
      <c r="H11" s="184"/>
      <c r="I11" s="184"/>
    </row>
    <row r="12" spans="1:9" ht="12" customHeight="1">
      <c r="A12" s="87">
        <v>6</v>
      </c>
      <c r="B12" s="83"/>
      <c r="C12" s="183"/>
      <c r="D12" s="184"/>
      <c r="E12" s="184"/>
      <c r="F12" s="184"/>
      <c r="G12" s="184"/>
      <c r="H12" s="184"/>
      <c r="I12" s="184"/>
    </row>
    <row r="13" spans="1:9" ht="12" customHeight="1">
      <c r="A13" s="87">
        <v>7</v>
      </c>
      <c r="B13" s="83"/>
      <c r="C13" s="183"/>
      <c r="D13" s="184"/>
      <c r="E13" s="184"/>
      <c r="F13" s="184"/>
      <c r="G13" s="184"/>
      <c r="H13" s="184"/>
      <c r="I13" s="184"/>
    </row>
    <row r="14" spans="1:9" ht="12" customHeight="1">
      <c r="A14" s="87"/>
      <c r="B14" s="83"/>
      <c r="C14" s="183"/>
      <c r="D14" s="184"/>
      <c r="E14" s="184"/>
      <c r="F14" s="184"/>
      <c r="G14" s="184"/>
      <c r="H14" s="184"/>
      <c r="I14" s="184"/>
    </row>
    <row r="15" spans="1:9" ht="12" customHeight="1">
      <c r="A15" s="300" t="s">
        <v>14</v>
      </c>
      <c r="B15" s="301"/>
      <c r="C15" s="192">
        <f aca="true" t="shared" si="0" ref="C15:I15">SUM(C7:C14)</f>
        <v>0</v>
      </c>
      <c r="D15" s="193">
        <f t="shared" si="0"/>
        <v>0</v>
      </c>
      <c r="E15" s="193">
        <f t="shared" si="0"/>
        <v>0</v>
      </c>
      <c r="F15" s="193">
        <f t="shared" si="0"/>
        <v>0</v>
      </c>
      <c r="G15" s="193">
        <f t="shared" si="0"/>
        <v>0</v>
      </c>
      <c r="H15" s="193">
        <f t="shared" si="0"/>
        <v>0</v>
      </c>
      <c r="I15" s="193">
        <f t="shared" si="0"/>
        <v>0</v>
      </c>
    </row>
    <row r="16" spans="1:9" ht="12" customHeight="1">
      <c r="A16" s="87"/>
      <c r="B16" s="83"/>
      <c r="C16" s="183"/>
      <c r="D16" s="184"/>
      <c r="E16" s="184"/>
      <c r="F16" s="184"/>
      <c r="G16" s="184"/>
      <c r="H16" s="184"/>
      <c r="I16" s="184"/>
    </row>
    <row r="17" spans="1:9" ht="12" customHeight="1">
      <c r="A17" s="316" t="s">
        <v>139</v>
      </c>
      <c r="B17" s="316"/>
      <c r="C17" s="184"/>
      <c r="D17" s="184"/>
      <c r="E17" s="184"/>
      <c r="F17" s="184"/>
      <c r="G17" s="184"/>
      <c r="H17" s="184"/>
      <c r="I17" s="184"/>
    </row>
    <row r="18" spans="1:9" ht="12" customHeight="1">
      <c r="A18" s="75">
        <v>1</v>
      </c>
      <c r="B18" s="129"/>
      <c r="C18" s="184"/>
      <c r="D18" s="184"/>
      <c r="E18" s="184"/>
      <c r="F18" s="184"/>
      <c r="G18" s="184"/>
      <c r="H18" s="184"/>
      <c r="I18" s="184"/>
    </row>
    <row r="19" spans="1:9" ht="12" customHeight="1">
      <c r="A19" s="75">
        <v>2</v>
      </c>
      <c r="B19" s="83"/>
      <c r="C19" s="184"/>
      <c r="D19" s="184"/>
      <c r="E19" s="184"/>
      <c r="F19" s="184"/>
      <c r="G19" s="184"/>
      <c r="H19" s="184"/>
      <c r="I19" s="184"/>
    </row>
    <row r="20" spans="1:9" ht="12" customHeight="1">
      <c r="A20" s="75">
        <v>3</v>
      </c>
      <c r="B20" s="129"/>
      <c r="C20" s="184"/>
      <c r="D20" s="184"/>
      <c r="E20" s="184"/>
      <c r="F20" s="184"/>
      <c r="G20" s="184"/>
      <c r="H20" s="184"/>
      <c r="I20" s="184"/>
    </row>
    <row r="21" spans="1:9" ht="12" customHeight="1">
      <c r="A21" s="75">
        <v>4</v>
      </c>
      <c r="B21" s="129"/>
      <c r="C21" s="184"/>
      <c r="D21" s="184"/>
      <c r="E21" s="184"/>
      <c r="F21" s="184"/>
      <c r="G21" s="184"/>
      <c r="H21" s="184"/>
      <c r="I21" s="184"/>
    </row>
    <row r="22" spans="1:9" ht="12" customHeight="1">
      <c r="A22" s="75">
        <v>5</v>
      </c>
      <c r="B22" s="129"/>
      <c r="C22" s="184"/>
      <c r="D22" s="184"/>
      <c r="E22" s="184"/>
      <c r="F22" s="184"/>
      <c r="G22" s="184"/>
      <c r="H22" s="184"/>
      <c r="I22" s="184"/>
    </row>
    <row r="23" spans="1:9" ht="12" customHeight="1">
      <c r="A23" s="75">
        <v>6</v>
      </c>
      <c r="B23" s="129"/>
      <c r="C23" s="184"/>
      <c r="D23" s="184"/>
      <c r="E23" s="184"/>
      <c r="F23" s="184"/>
      <c r="G23" s="184"/>
      <c r="H23" s="184"/>
      <c r="I23" s="184"/>
    </row>
    <row r="24" spans="1:9" ht="12" customHeight="1">
      <c r="A24" s="75">
        <v>7</v>
      </c>
      <c r="B24" s="129"/>
      <c r="C24" s="184"/>
      <c r="D24" s="184"/>
      <c r="E24" s="184"/>
      <c r="F24" s="184"/>
      <c r="G24" s="184"/>
      <c r="H24" s="184"/>
      <c r="I24" s="184"/>
    </row>
    <row r="25" spans="1:9" ht="12" customHeight="1">
      <c r="A25" s="75">
        <v>8</v>
      </c>
      <c r="B25" s="129"/>
      <c r="C25" s="184"/>
      <c r="D25" s="184"/>
      <c r="E25" s="184"/>
      <c r="F25" s="184"/>
      <c r="G25" s="184"/>
      <c r="H25" s="184"/>
      <c r="I25" s="184"/>
    </row>
    <row r="26" spans="1:9" ht="12" customHeight="1">
      <c r="A26" s="182"/>
      <c r="B26" s="189"/>
      <c r="C26" s="184"/>
      <c r="D26" s="184"/>
      <c r="E26" s="184"/>
      <c r="F26" s="184"/>
      <c r="G26" s="184"/>
      <c r="H26" s="184"/>
      <c r="I26" s="184"/>
    </row>
    <row r="27" spans="1:9" ht="12" customHeight="1">
      <c r="A27" s="300" t="s">
        <v>14</v>
      </c>
      <c r="B27" s="301"/>
      <c r="C27" s="193">
        <f aca="true" t="shared" si="1" ref="C27:I27">SUM(C18:C26)</f>
        <v>0</v>
      </c>
      <c r="D27" s="193">
        <f t="shared" si="1"/>
        <v>0</v>
      </c>
      <c r="E27" s="193">
        <f t="shared" si="1"/>
        <v>0</v>
      </c>
      <c r="F27" s="193">
        <f t="shared" si="1"/>
        <v>0</v>
      </c>
      <c r="G27" s="193">
        <f t="shared" si="1"/>
        <v>0</v>
      </c>
      <c r="H27" s="193">
        <f t="shared" si="1"/>
        <v>0</v>
      </c>
      <c r="I27" s="193">
        <f t="shared" si="1"/>
        <v>0</v>
      </c>
    </row>
    <row r="28" spans="1:9" ht="12" customHeight="1">
      <c r="A28" s="186"/>
      <c r="B28" s="187"/>
      <c r="C28" s="188"/>
      <c r="D28" s="188"/>
      <c r="E28" s="188"/>
      <c r="F28" s="188"/>
      <c r="G28" s="188"/>
      <c r="H28" s="188"/>
      <c r="I28" s="188"/>
    </row>
    <row r="29" spans="1:9" ht="12" customHeight="1">
      <c r="A29" s="317" t="s">
        <v>140</v>
      </c>
      <c r="B29" s="318"/>
      <c r="C29" s="184"/>
      <c r="D29" s="184"/>
      <c r="E29" s="184"/>
      <c r="F29" s="184"/>
      <c r="G29" s="184"/>
      <c r="H29" s="184"/>
      <c r="I29" s="184"/>
    </row>
    <row r="30" spans="1:9" ht="12" customHeight="1">
      <c r="A30" s="75"/>
      <c r="B30" s="87"/>
      <c r="C30" s="184"/>
      <c r="D30" s="184"/>
      <c r="E30" s="184"/>
      <c r="F30" s="184"/>
      <c r="G30" s="184"/>
      <c r="H30" s="184"/>
      <c r="I30" s="184"/>
    </row>
    <row r="31" spans="1:9" ht="14.25" customHeight="1">
      <c r="A31" s="75"/>
      <c r="B31" s="87"/>
      <c r="C31" s="184"/>
      <c r="D31" s="184"/>
      <c r="E31" s="184"/>
      <c r="F31" s="184"/>
      <c r="G31" s="184"/>
      <c r="H31" s="184"/>
      <c r="I31" s="184"/>
    </row>
    <row r="32" spans="1:9" ht="12" customHeight="1">
      <c r="A32" s="312" t="s">
        <v>141</v>
      </c>
      <c r="B32" s="313"/>
      <c r="C32" s="179"/>
      <c r="D32" s="89"/>
      <c r="E32" s="89"/>
      <c r="F32" s="89"/>
      <c r="G32" s="102"/>
      <c r="H32" s="102"/>
      <c r="I32" s="102"/>
    </row>
    <row r="33" spans="1:9" ht="18" customHeight="1">
      <c r="A33" s="75">
        <v>1</v>
      </c>
      <c r="B33" s="83" t="s">
        <v>142</v>
      </c>
      <c r="C33" s="155"/>
      <c r="D33" s="156"/>
      <c r="E33" s="156"/>
      <c r="F33" s="156"/>
      <c r="G33" s="102"/>
      <c r="H33" s="102"/>
      <c r="I33" s="102"/>
    </row>
    <row r="34" spans="1:9" ht="12.75">
      <c r="A34" s="75">
        <v>2</v>
      </c>
      <c r="B34" s="83" t="s">
        <v>143</v>
      </c>
      <c r="C34" s="75"/>
      <c r="D34" s="75"/>
      <c r="E34" s="75"/>
      <c r="F34" s="75"/>
      <c r="G34" s="102"/>
      <c r="H34" s="102"/>
      <c r="I34" s="102"/>
    </row>
    <row r="36" spans="1:9" ht="14.25">
      <c r="A36" s="309" t="s">
        <v>144</v>
      </c>
      <c r="B36" s="309"/>
      <c r="C36" s="194">
        <f aca="true" t="shared" si="2" ref="C36:I36">C15+C27+C29+C33+C34</f>
        <v>0</v>
      </c>
      <c r="D36" s="194">
        <f t="shared" si="2"/>
        <v>0</v>
      </c>
      <c r="E36" s="194">
        <f t="shared" si="2"/>
        <v>0</v>
      </c>
      <c r="F36" s="194">
        <f t="shared" si="2"/>
        <v>0</v>
      </c>
      <c r="G36" s="195">
        <f t="shared" si="2"/>
        <v>0</v>
      </c>
      <c r="H36" s="195">
        <f t="shared" si="2"/>
        <v>0</v>
      </c>
      <c r="I36" s="195">
        <f t="shared" si="2"/>
        <v>0</v>
      </c>
    </row>
    <row r="38" spans="1:9" ht="12.75">
      <c r="A38" s="102"/>
      <c r="B38" s="90" t="s">
        <v>145</v>
      </c>
      <c r="C38" s="75"/>
      <c r="D38" s="75"/>
      <c r="E38" s="75"/>
      <c r="F38" s="75"/>
      <c r="G38" s="102"/>
      <c r="H38" s="102"/>
      <c r="I38" s="102"/>
    </row>
    <row r="39" spans="1:9" ht="12.75">
      <c r="A39" s="75">
        <v>1</v>
      </c>
      <c r="B39" s="102"/>
      <c r="C39" s="75"/>
      <c r="D39" s="75"/>
      <c r="E39" s="75"/>
      <c r="F39" s="75"/>
      <c r="G39" s="102"/>
      <c r="H39" s="102"/>
      <c r="I39" s="102"/>
    </row>
    <row r="40" spans="1:9" ht="12.75">
      <c r="A40" s="75">
        <v>2</v>
      </c>
      <c r="B40" s="102"/>
      <c r="C40" s="75"/>
      <c r="D40" s="75"/>
      <c r="E40" s="75"/>
      <c r="F40" s="75"/>
      <c r="G40" s="102"/>
      <c r="H40" s="102"/>
      <c r="I40" s="102"/>
    </row>
    <row r="41" spans="1:9" ht="12.75">
      <c r="A41" s="75">
        <v>3</v>
      </c>
      <c r="B41" s="102"/>
      <c r="C41" s="75"/>
      <c r="D41" s="75"/>
      <c r="E41" s="75"/>
      <c r="F41" s="75"/>
      <c r="G41" s="102"/>
      <c r="H41" s="102"/>
      <c r="I41" s="102"/>
    </row>
    <row r="42" spans="1:9" ht="12.75">
      <c r="A42" s="75">
        <v>4</v>
      </c>
      <c r="B42" s="102"/>
      <c r="C42" s="75"/>
      <c r="D42" s="75"/>
      <c r="E42" s="75"/>
      <c r="F42" s="75"/>
      <c r="G42" s="102"/>
      <c r="H42" s="102"/>
      <c r="I42" s="102"/>
    </row>
    <row r="43" spans="1:9" ht="12.75">
      <c r="A43" s="75">
        <v>5</v>
      </c>
      <c r="B43" s="102"/>
      <c r="C43" s="75"/>
      <c r="D43" s="75"/>
      <c r="E43" s="75"/>
      <c r="F43" s="75"/>
      <c r="G43" s="102"/>
      <c r="H43" s="102"/>
      <c r="I43" s="102"/>
    </row>
    <row r="44" spans="1:9" ht="12.75">
      <c r="A44" s="75">
        <v>6</v>
      </c>
      <c r="B44" s="102"/>
      <c r="C44" s="75"/>
      <c r="D44" s="75"/>
      <c r="E44" s="75"/>
      <c r="F44" s="75"/>
      <c r="G44" s="102"/>
      <c r="H44" s="102"/>
      <c r="I44" s="102"/>
    </row>
    <row r="45" spans="1:9" ht="12.75">
      <c r="A45" s="102"/>
      <c r="B45" s="102"/>
      <c r="C45" s="75"/>
      <c r="D45" s="75"/>
      <c r="E45" s="75"/>
      <c r="F45" s="75"/>
      <c r="G45" s="102"/>
      <c r="H45" s="102"/>
      <c r="I45" s="102"/>
    </row>
    <row r="47" spans="1:6" ht="12.75">
      <c r="A47" s="102"/>
      <c r="B47" s="90" t="s">
        <v>26</v>
      </c>
      <c r="C47" s="75"/>
      <c r="D47" s="75"/>
      <c r="E47" s="75"/>
      <c r="F47" s="75"/>
    </row>
    <row r="48" spans="1:6" ht="12.75">
      <c r="A48" s="75">
        <v>1</v>
      </c>
      <c r="B48" s="102"/>
      <c r="C48" s="75"/>
      <c r="D48" s="75"/>
      <c r="E48" s="75"/>
      <c r="F48" s="75"/>
    </row>
    <row r="49" spans="1:6" ht="12.75">
      <c r="A49" s="75">
        <v>2</v>
      </c>
      <c r="B49" s="102"/>
      <c r="C49" s="75"/>
      <c r="D49" s="75"/>
      <c r="E49" s="75"/>
      <c r="F49" s="75"/>
    </row>
    <row r="50" spans="1:6" ht="12.75">
      <c r="A50" s="75">
        <v>3</v>
      </c>
      <c r="B50" s="102"/>
      <c r="C50" s="75"/>
      <c r="D50" s="75"/>
      <c r="E50" s="75"/>
      <c r="F50" s="75"/>
    </row>
    <row r="51" spans="1:6" ht="12.75">
      <c r="A51" s="75">
        <v>4</v>
      </c>
      <c r="B51" s="102"/>
      <c r="C51" s="75"/>
      <c r="D51" s="75"/>
      <c r="E51" s="75"/>
      <c r="F51" s="75"/>
    </row>
    <row r="52" spans="1:6" ht="12.75">
      <c r="A52" s="75">
        <v>5</v>
      </c>
      <c r="B52" s="102"/>
      <c r="C52" s="75"/>
      <c r="D52" s="75"/>
      <c r="E52" s="75"/>
      <c r="F52" s="75"/>
    </row>
    <row r="53" spans="1:6" ht="12.75">
      <c r="A53" s="75">
        <v>6</v>
      </c>
      <c r="B53" s="102"/>
      <c r="C53" s="75"/>
      <c r="D53" s="75"/>
      <c r="E53" s="75"/>
      <c r="F53" s="75"/>
    </row>
    <row r="54" spans="1:6" ht="12.75">
      <c r="A54" s="75">
        <v>7</v>
      </c>
      <c r="B54" s="102"/>
      <c r="C54" s="75"/>
      <c r="D54" s="75"/>
      <c r="E54" s="75"/>
      <c r="F54" s="75"/>
    </row>
    <row r="55" spans="1:6" ht="12.75">
      <c r="A55" s="75">
        <v>8</v>
      </c>
      <c r="B55" s="102"/>
      <c r="C55" s="75"/>
      <c r="D55" s="75"/>
      <c r="E55" s="75"/>
      <c r="F55" s="75"/>
    </row>
    <row r="56" spans="1:6" ht="12.75">
      <c r="A56" s="75">
        <v>9</v>
      </c>
      <c r="B56" s="102"/>
      <c r="C56" s="75"/>
      <c r="D56" s="75"/>
      <c r="E56" s="75"/>
      <c r="F56" s="75"/>
    </row>
    <row r="57" spans="1:6" ht="12.75">
      <c r="A57" s="302" t="s">
        <v>78</v>
      </c>
      <c r="B57" s="303"/>
      <c r="C57" s="91">
        <f>SUM(C48:C56)</f>
        <v>0</v>
      </c>
      <c r="D57" s="91">
        <f>SUM(D48:D56)</f>
        <v>0</v>
      </c>
      <c r="E57" s="91">
        <f>SUM(E48:E56)</f>
        <v>0</v>
      </c>
      <c r="F57" s="91">
        <f>SUM(F48:F56)</f>
        <v>0</v>
      </c>
    </row>
    <row r="58" spans="1:6" ht="12.75">
      <c r="A58" s="304" t="s">
        <v>146</v>
      </c>
      <c r="B58" s="304"/>
      <c r="C58" s="75"/>
      <c r="D58" s="75"/>
      <c r="E58" s="75"/>
      <c r="F58" s="75"/>
    </row>
    <row r="59" spans="1:6" ht="12.75">
      <c r="A59" s="75">
        <v>1</v>
      </c>
      <c r="B59" s="102"/>
      <c r="C59" s="75"/>
      <c r="D59" s="75"/>
      <c r="E59" s="75"/>
      <c r="F59" s="75"/>
    </row>
    <row r="60" spans="1:6" ht="12.75">
      <c r="A60" s="75">
        <v>2</v>
      </c>
      <c r="B60" s="102"/>
      <c r="C60" s="75"/>
      <c r="D60" s="75"/>
      <c r="E60" s="75"/>
      <c r="F60" s="75"/>
    </row>
    <row r="61" spans="1:6" ht="12.75">
      <c r="A61" s="102"/>
      <c r="B61" s="102"/>
      <c r="C61" s="91">
        <f>SUM(C59:C60)</f>
        <v>0</v>
      </c>
      <c r="D61" s="91">
        <f>SUM(D59:D60)</f>
        <v>0</v>
      </c>
      <c r="E61" s="91">
        <f>SUM(E59:E60)</f>
        <v>0</v>
      </c>
      <c r="F61" s="91">
        <f>SUM(F59:F60)</f>
        <v>0</v>
      </c>
    </row>
    <row r="62" spans="1:6" ht="12.75">
      <c r="A62" s="97"/>
      <c r="B62" s="97"/>
      <c r="C62" s="111"/>
      <c r="D62" s="111"/>
      <c r="E62" s="111"/>
      <c r="F62" s="111"/>
    </row>
    <row r="63" spans="1:6" ht="12.75">
      <c r="A63" s="102"/>
      <c r="B63" s="90" t="s">
        <v>147</v>
      </c>
      <c r="C63" s="75"/>
      <c r="D63" s="75"/>
      <c r="E63" s="75"/>
      <c r="F63" s="75"/>
    </row>
    <row r="64" spans="1:6" ht="12.75">
      <c r="A64" s="102"/>
      <c r="B64" s="102"/>
      <c r="C64" s="75"/>
      <c r="D64" s="75"/>
      <c r="E64" s="75"/>
      <c r="F64" s="75"/>
    </row>
    <row r="65" spans="1:6" ht="12.75">
      <c r="A65" s="102"/>
      <c r="B65" s="102"/>
      <c r="C65" s="91">
        <f>SUM(C64)</f>
        <v>0</v>
      </c>
      <c r="D65" s="91">
        <f>SUM(D64)</f>
        <v>0</v>
      </c>
      <c r="E65" s="91">
        <f>SUM(E64)</f>
        <v>0</v>
      </c>
      <c r="F65" s="91">
        <f>SUM(F64)</f>
        <v>0</v>
      </c>
    </row>
    <row r="67" spans="1:6" ht="12.75">
      <c r="A67" s="102"/>
      <c r="B67" s="90" t="s">
        <v>148</v>
      </c>
      <c r="C67" s="75"/>
      <c r="D67" s="75"/>
      <c r="E67" s="75"/>
      <c r="F67" s="75"/>
    </row>
    <row r="68" spans="1:6" ht="12.75">
      <c r="A68" s="75">
        <v>1</v>
      </c>
      <c r="B68" s="102"/>
      <c r="C68" s="75"/>
      <c r="D68" s="75"/>
      <c r="E68" s="75"/>
      <c r="F68" s="75"/>
    </row>
    <row r="69" spans="1:6" ht="12.75">
      <c r="A69" s="75">
        <v>2</v>
      </c>
      <c r="B69" s="102"/>
      <c r="C69" s="75"/>
      <c r="D69" s="75"/>
      <c r="E69" s="75"/>
      <c r="F69" s="75"/>
    </row>
    <row r="70" spans="2:6" ht="12.75">
      <c r="B70" s="102"/>
      <c r="C70" s="75"/>
      <c r="D70" s="75"/>
      <c r="E70" s="75"/>
      <c r="F70" s="75"/>
    </row>
  </sheetData>
  <sheetProtection/>
  <mergeCells count="19">
    <mergeCell ref="A32:B32"/>
    <mergeCell ref="A4:A5"/>
    <mergeCell ref="B4:B5"/>
    <mergeCell ref="A1:B1"/>
    <mergeCell ref="A2:B2"/>
    <mergeCell ref="A3:B3"/>
    <mergeCell ref="A6:B6"/>
    <mergeCell ref="A17:B17"/>
    <mergeCell ref="A29:B29"/>
    <mergeCell ref="G4:I4"/>
    <mergeCell ref="A15:B15"/>
    <mergeCell ref="A27:B27"/>
    <mergeCell ref="A57:B57"/>
    <mergeCell ref="A58:B58"/>
    <mergeCell ref="C2:D2"/>
    <mergeCell ref="H2:I2"/>
    <mergeCell ref="F2:G2"/>
    <mergeCell ref="A36:B36"/>
    <mergeCell ref="C4:C5"/>
  </mergeCells>
  <printOptions/>
  <pageMargins left="0.9055118110236221" right="0.1968503937007874" top="0.5511811023622047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25390625" style="0" customWidth="1"/>
    <col min="2" max="2" width="27.125" style="0" customWidth="1"/>
    <col min="3" max="3" width="18.00390625" style="0" customWidth="1"/>
    <col min="4" max="4" width="6.25390625" style="0" customWidth="1"/>
    <col min="5" max="5" width="5.75390625" style="0" customWidth="1"/>
    <col min="6" max="6" width="6.375" style="0" customWidth="1"/>
    <col min="7" max="7" width="12.625" style="0" customWidth="1"/>
    <col min="8" max="8" width="11.125" style="0" customWidth="1"/>
    <col min="9" max="9" width="11.625" style="0" customWidth="1"/>
    <col min="10" max="10" width="9.125" style="79" customWidth="1"/>
  </cols>
  <sheetData>
    <row r="1" spans="1:6" ht="13.5" customHeight="1">
      <c r="A1" s="322" t="s">
        <v>15</v>
      </c>
      <c r="B1" s="322"/>
      <c r="C1" s="2" t="s">
        <v>0</v>
      </c>
      <c r="D1" s="2"/>
      <c r="E1" s="2"/>
      <c r="F1" s="2"/>
    </row>
    <row r="2" spans="1:6" ht="13.5" customHeight="1">
      <c r="A2" s="322" t="s">
        <v>16</v>
      </c>
      <c r="B2" s="322"/>
      <c r="C2" s="2" t="s">
        <v>1</v>
      </c>
      <c r="D2" s="2"/>
      <c r="E2" s="2"/>
      <c r="F2" s="2"/>
    </row>
    <row r="3" spans="1:6" ht="13.5" customHeight="1">
      <c r="A3" s="322" t="s">
        <v>17</v>
      </c>
      <c r="B3" s="322"/>
      <c r="C3" s="2" t="s">
        <v>2</v>
      </c>
      <c r="D3" s="2"/>
      <c r="E3" s="2"/>
      <c r="F3" s="2"/>
    </row>
    <row r="4" spans="1:9" ht="13.5" customHeight="1">
      <c r="A4" s="322" t="s">
        <v>18</v>
      </c>
      <c r="B4" s="322"/>
      <c r="C4" s="2" t="s">
        <v>154</v>
      </c>
      <c r="D4" s="2"/>
      <c r="E4" s="323">
        <f ca="1">TODAY()</f>
        <v>44403</v>
      </c>
      <c r="F4" s="324"/>
      <c r="G4" s="324"/>
      <c r="H4" s="76" t="s">
        <v>82</v>
      </c>
      <c r="I4" t="s">
        <v>83</v>
      </c>
    </row>
    <row r="5" spans="1:3" ht="13.5" customHeight="1">
      <c r="A5" s="2" t="s">
        <v>3</v>
      </c>
      <c r="C5" s="2" t="s">
        <v>4</v>
      </c>
    </row>
    <row r="6" spans="1:10" ht="22.5" customHeight="1">
      <c r="A6" s="325" t="s">
        <v>5</v>
      </c>
      <c r="B6" s="325" t="s">
        <v>6</v>
      </c>
      <c r="C6" s="326" t="s">
        <v>7</v>
      </c>
      <c r="D6" s="6" t="s">
        <v>8</v>
      </c>
      <c r="E6" s="6"/>
      <c r="F6" s="6"/>
      <c r="G6" s="326" t="s">
        <v>9</v>
      </c>
      <c r="H6" s="326" t="s">
        <v>10</v>
      </c>
      <c r="I6" s="326" t="s">
        <v>11</v>
      </c>
      <c r="J6" s="319" t="s">
        <v>24</v>
      </c>
    </row>
    <row r="7" spans="1:10" ht="15.75" customHeight="1">
      <c r="A7" s="325"/>
      <c r="B7" s="325"/>
      <c r="C7" s="326"/>
      <c r="D7" s="6" t="s">
        <v>12</v>
      </c>
      <c r="E7" s="6" t="s">
        <v>13</v>
      </c>
      <c r="F7" s="6" t="s">
        <v>14</v>
      </c>
      <c r="G7" s="326"/>
      <c r="H7" s="326"/>
      <c r="I7" s="326"/>
      <c r="J7" s="319"/>
    </row>
    <row r="8" spans="1:10" ht="18" customHeight="1">
      <c r="A8" s="7">
        <v>1</v>
      </c>
      <c r="B8" s="20"/>
      <c r="C8" s="7"/>
      <c r="D8" s="8"/>
      <c r="E8" s="8"/>
      <c r="F8" s="24">
        <f aca="true" t="shared" si="0" ref="F8:F18">D8+E8</f>
        <v>0</v>
      </c>
      <c r="G8" s="63"/>
      <c r="H8" s="73"/>
      <c r="I8" s="7"/>
      <c r="J8" s="20"/>
    </row>
    <row r="9" spans="1:10" ht="18" customHeight="1">
      <c r="A9" s="7">
        <v>2</v>
      </c>
      <c r="B9" s="84"/>
      <c r="C9" s="7"/>
      <c r="D9" s="8"/>
      <c r="E9" s="8"/>
      <c r="F9" s="24">
        <f t="shared" si="0"/>
        <v>0</v>
      </c>
      <c r="G9" s="64"/>
      <c r="H9" s="74"/>
      <c r="I9" s="7"/>
      <c r="J9" s="20"/>
    </row>
    <row r="10" spans="1:10" ht="18" customHeight="1">
      <c r="A10" s="7">
        <v>3</v>
      </c>
      <c r="B10" s="84"/>
      <c r="C10" s="7"/>
      <c r="D10" s="8"/>
      <c r="E10" s="8"/>
      <c r="F10" s="24">
        <f t="shared" si="0"/>
        <v>0</v>
      </c>
      <c r="G10" s="64"/>
      <c r="H10" s="74"/>
      <c r="I10" s="7"/>
      <c r="J10" s="20"/>
    </row>
    <row r="11" spans="1:10" ht="18" customHeight="1">
      <c r="A11" s="7">
        <v>4</v>
      </c>
      <c r="B11" s="84"/>
      <c r="C11" s="7"/>
      <c r="D11" s="8"/>
      <c r="E11" s="8"/>
      <c r="F11" s="24">
        <f t="shared" si="0"/>
        <v>0</v>
      </c>
      <c r="G11" s="73"/>
      <c r="H11" s="73"/>
      <c r="I11" s="7"/>
      <c r="J11" s="20"/>
    </row>
    <row r="12" spans="1:10" ht="18" customHeight="1">
      <c r="A12" s="7">
        <v>5</v>
      </c>
      <c r="B12" s="84"/>
      <c r="C12" s="7"/>
      <c r="D12" s="8"/>
      <c r="E12" s="8"/>
      <c r="F12" s="24">
        <f t="shared" si="0"/>
        <v>0</v>
      </c>
      <c r="G12" s="73"/>
      <c r="H12" s="73"/>
      <c r="I12" s="7"/>
      <c r="J12" s="20"/>
    </row>
    <row r="13" spans="1:10" ht="18" customHeight="1">
      <c r="A13" s="7">
        <v>6</v>
      </c>
      <c r="B13" s="116"/>
      <c r="C13" s="7"/>
      <c r="D13" s="8"/>
      <c r="E13" s="8"/>
      <c r="F13" s="24">
        <f t="shared" si="0"/>
        <v>0</v>
      </c>
      <c r="G13" s="73"/>
      <c r="H13" s="73"/>
      <c r="I13" s="7"/>
      <c r="J13" s="20"/>
    </row>
    <row r="14" spans="1:10" ht="18" customHeight="1">
      <c r="A14" s="7">
        <v>7</v>
      </c>
      <c r="B14" s="117"/>
      <c r="C14" s="7"/>
      <c r="D14" s="14"/>
      <c r="E14" s="14"/>
      <c r="F14" s="24">
        <f t="shared" si="0"/>
        <v>0</v>
      </c>
      <c r="G14" s="73"/>
      <c r="H14" s="73"/>
      <c r="I14" s="7"/>
      <c r="J14" s="20"/>
    </row>
    <row r="15" spans="1:10" ht="18" customHeight="1">
      <c r="A15" s="7">
        <v>8</v>
      </c>
      <c r="B15" s="7"/>
      <c r="C15" s="7"/>
      <c r="D15" s="24"/>
      <c r="E15" s="24"/>
      <c r="F15" s="24">
        <f t="shared" si="0"/>
        <v>0</v>
      </c>
      <c r="G15" s="63"/>
      <c r="H15" s="63"/>
      <c r="I15" s="7"/>
      <c r="J15" s="20"/>
    </row>
    <row r="16" spans="1:10" ht="21.75" customHeight="1">
      <c r="A16" s="7">
        <v>9</v>
      </c>
      <c r="B16" s="132"/>
      <c r="C16" s="7"/>
      <c r="D16" s="30"/>
      <c r="E16" s="30"/>
      <c r="F16" s="24">
        <f t="shared" si="0"/>
        <v>0</v>
      </c>
      <c r="G16" s="63"/>
      <c r="H16" s="63"/>
      <c r="I16" s="7"/>
      <c r="J16" s="20"/>
    </row>
    <row r="17" spans="1:10" ht="21.75" customHeight="1">
      <c r="A17" s="7">
        <v>10</v>
      </c>
      <c r="B17" s="7"/>
      <c r="C17" s="7"/>
      <c r="D17" s="14"/>
      <c r="E17" s="14"/>
      <c r="F17" s="24">
        <f t="shared" si="0"/>
        <v>0</v>
      </c>
      <c r="G17" s="80"/>
      <c r="H17" s="81"/>
      <c r="I17" s="7"/>
      <c r="J17" s="20"/>
    </row>
    <row r="18" spans="1:10" ht="21.75" customHeight="1">
      <c r="A18" s="7">
        <v>11</v>
      </c>
      <c r="B18" s="7"/>
      <c r="C18" s="7"/>
      <c r="D18" s="14"/>
      <c r="E18" s="14"/>
      <c r="F18" s="24">
        <f t="shared" si="0"/>
        <v>0</v>
      </c>
      <c r="G18" s="80"/>
      <c r="H18" s="81"/>
      <c r="I18" s="7"/>
      <c r="J18" s="20"/>
    </row>
    <row r="19" spans="1:10" ht="18" customHeight="1">
      <c r="A19" s="7"/>
      <c r="B19" s="7"/>
      <c r="C19" s="7"/>
      <c r="D19" s="8"/>
      <c r="E19" s="8"/>
      <c r="F19" s="8"/>
      <c r="G19" s="7"/>
      <c r="H19" s="7"/>
      <c r="I19" s="7"/>
      <c r="J19" s="20"/>
    </row>
    <row r="20" spans="1:10" ht="12.75">
      <c r="A20" s="7"/>
      <c r="B20" s="7" t="s">
        <v>14</v>
      </c>
      <c r="C20" s="7"/>
      <c r="D20" s="8">
        <f>SUM(D8:D19)</f>
        <v>0</v>
      </c>
      <c r="E20" s="8">
        <f>SUM(E8:E19)</f>
        <v>0</v>
      </c>
      <c r="F20" s="8">
        <f>SUM(F8:F19)</f>
        <v>0</v>
      </c>
      <c r="G20" s="7"/>
      <c r="H20" s="7"/>
      <c r="I20" s="7"/>
      <c r="J20" s="21"/>
    </row>
    <row r="21" spans="8:9" ht="12.75">
      <c r="H21" s="22"/>
      <c r="I21" s="33"/>
    </row>
    <row r="22" spans="7:9" ht="12.75">
      <c r="G22" s="320">
        <f ca="1">TODAY()</f>
        <v>44403</v>
      </c>
      <c r="H22" s="321"/>
      <c r="I22" s="17"/>
    </row>
    <row r="23" spans="7:8" ht="12.75">
      <c r="G23" s="1"/>
      <c r="H23" s="1"/>
    </row>
    <row r="24" ht="39" customHeight="1"/>
    <row r="25" spans="7:8" ht="12.75">
      <c r="G25" s="321" t="s">
        <v>19</v>
      </c>
      <c r="H25" s="321"/>
    </row>
    <row r="26" ht="12.75">
      <c r="G26" t="s">
        <v>165</v>
      </c>
    </row>
  </sheetData>
  <sheetProtection/>
  <mergeCells count="14">
    <mergeCell ref="C6:C7"/>
    <mergeCell ref="G6:G7"/>
    <mergeCell ref="H6:H7"/>
    <mergeCell ref="I6:I7"/>
    <mergeCell ref="J6:J7"/>
    <mergeCell ref="G22:H22"/>
    <mergeCell ref="G25:H25"/>
    <mergeCell ref="A1:B1"/>
    <mergeCell ref="A2:B2"/>
    <mergeCell ref="A3:B3"/>
    <mergeCell ref="A4:B4"/>
    <mergeCell ref="E4:G4"/>
    <mergeCell ref="A6:A7"/>
    <mergeCell ref="B6:B7"/>
  </mergeCells>
  <printOptions verticalCentered="1"/>
  <pageMargins left="0.5905511811023623" right="0" top="0.1968503937007874" bottom="0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25390625" style="17" customWidth="1"/>
    <col min="2" max="2" width="22.875" style="17" customWidth="1"/>
    <col min="3" max="3" width="21.75390625" style="17" customWidth="1"/>
    <col min="4" max="4" width="23.125" style="17" customWidth="1"/>
    <col min="5" max="5" width="12.375" style="17" customWidth="1"/>
    <col min="6" max="6" width="12.875" style="17" customWidth="1"/>
  </cols>
  <sheetData>
    <row r="1" spans="1:4" ht="15">
      <c r="A1" s="327" t="s">
        <v>15</v>
      </c>
      <c r="B1" s="327"/>
      <c r="C1" s="16" t="s">
        <v>0</v>
      </c>
      <c r="D1" s="16"/>
    </row>
    <row r="2" spans="1:4" ht="15">
      <c r="A2" s="327" t="s">
        <v>16</v>
      </c>
      <c r="B2" s="327"/>
      <c r="C2" s="16" t="s">
        <v>1</v>
      </c>
      <c r="D2" s="16"/>
    </row>
    <row r="3" spans="1:4" ht="15">
      <c r="A3" s="327" t="s">
        <v>17</v>
      </c>
      <c r="B3" s="327"/>
      <c r="C3" s="16" t="s">
        <v>2</v>
      </c>
      <c r="D3" s="16"/>
    </row>
    <row r="4" spans="1:4" ht="15">
      <c r="A4" s="327" t="s">
        <v>18</v>
      </c>
      <c r="B4" s="327"/>
      <c r="C4" s="16" t="s">
        <v>158</v>
      </c>
      <c r="D4" s="16"/>
    </row>
    <row r="5" spans="1:4" ht="15">
      <c r="A5" s="16" t="s">
        <v>3</v>
      </c>
      <c r="C5" s="16"/>
      <c r="D5" s="16"/>
    </row>
    <row r="6" spans="1:6" ht="12.75">
      <c r="A6" s="331" t="s">
        <v>5</v>
      </c>
      <c r="B6" s="331" t="s">
        <v>6</v>
      </c>
      <c r="C6" s="332" t="s">
        <v>7</v>
      </c>
      <c r="D6" s="329" t="s">
        <v>25</v>
      </c>
      <c r="E6" s="328" t="s">
        <v>23</v>
      </c>
      <c r="F6" s="328" t="s">
        <v>24</v>
      </c>
    </row>
    <row r="7" spans="1:6" ht="12.75">
      <c r="A7" s="331"/>
      <c r="B7" s="331"/>
      <c r="C7" s="332"/>
      <c r="D7" s="330"/>
      <c r="E7" s="328"/>
      <c r="F7" s="328"/>
    </row>
    <row r="8" spans="1:6" ht="24" customHeight="1">
      <c r="A8" s="7">
        <v>1</v>
      </c>
      <c r="B8" s="7"/>
      <c r="C8" s="7"/>
      <c r="D8" s="7"/>
      <c r="E8" s="9"/>
      <c r="F8" s="7"/>
    </row>
    <row r="9" spans="1:6" ht="24" customHeight="1">
      <c r="A9" s="7">
        <v>2</v>
      </c>
      <c r="B9" s="7"/>
      <c r="C9" s="7"/>
      <c r="D9" s="7"/>
      <c r="E9" s="9"/>
      <c r="F9" s="7"/>
    </row>
    <row r="10" spans="1:6" ht="24" customHeight="1">
      <c r="A10" s="7">
        <v>3</v>
      </c>
      <c r="B10" s="7"/>
      <c r="C10" s="7"/>
      <c r="D10" s="7"/>
      <c r="E10" s="9"/>
      <c r="F10" s="7"/>
    </row>
    <row r="11" spans="1:6" ht="24" customHeight="1">
      <c r="A11" s="7">
        <v>4</v>
      </c>
      <c r="B11" s="7"/>
      <c r="C11" s="7"/>
      <c r="D11" s="7"/>
      <c r="E11" s="9"/>
      <c r="F11" s="7"/>
    </row>
    <row r="12" spans="1:6" ht="24" customHeight="1">
      <c r="A12" s="7">
        <v>5</v>
      </c>
      <c r="B12" s="7"/>
      <c r="C12" s="7"/>
      <c r="D12" s="7"/>
      <c r="E12" s="9"/>
      <c r="F12" s="7"/>
    </row>
    <row r="13" spans="1:6" ht="24" customHeight="1">
      <c r="A13" s="7">
        <v>6</v>
      </c>
      <c r="B13" s="7"/>
      <c r="C13" s="7"/>
      <c r="D13" s="7"/>
      <c r="E13" s="9"/>
      <c r="F13" s="7"/>
    </row>
    <row r="14" spans="1:6" ht="24" customHeight="1">
      <c r="A14" s="7">
        <v>7</v>
      </c>
      <c r="B14" s="7"/>
      <c r="C14" s="7"/>
      <c r="D14" s="7"/>
      <c r="E14" s="9"/>
      <c r="F14" s="7"/>
    </row>
    <row r="15" spans="1:6" ht="24" customHeight="1">
      <c r="A15" s="7">
        <v>8</v>
      </c>
      <c r="B15" s="7"/>
      <c r="C15" s="7"/>
      <c r="D15" s="7"/>
      <c r="E15" s="9"/>
      <c r="F15" s="7"/>
    </row>
    <row r="16" spans="1:6" ht="24" customHeight="1">
      <c r="A16" s="7">
        <v>9</v>
      </c>
      <c r="B16" s="7"/>
      <c r="C16" s="7"/>
      <c r="D16" s="7"/>
      <c r="E16" s="9"/>
      <c r="F16" s="7"/>
    </row>
    <row r="17" spans="1:6" ht="24" customHeight="1">
      <c r="A17" s="7">
        <v>10</v>
      </c>
      <c r="B17" s="7"/>
      <c r="C17" s="7"/>
      <c r="D17" s="7"/>
      <c r="E17" s="9"/>
      <c r="F17" s="7"/>
    </row>
    <row r="18" spans="1:6" ht="24" customHeight="1">
      <c r="A18" s="7">
        <v>11</v>
      </c>
      <c r="B18" s="7"/>
      <c r="C18" s="7"/>
      <c r="D18" s="7"/>
      <c r="E18" s="9"/>
      <c r="F18" s="7"/>
    </row>
    <row r="19" spans="1:6" ht="24" customHeight="1">
      <c r="A19" s="7">
        <v>12</v>
      </c>
      <c r="B19" s="7"/>
      <c r="C19" s="7"/>
      <c r="D19" s="7"/>
      <c r="E19" s="9"/>
      <c r="F19" s="7"/>
    </row>
    <row r="20" spans="1:6" ht="24" customHeight="1">
      <c r="A20" s="7">
        <v>13</v>
      </c>
      <c r="B20" s="7"/>
      <c r="C20" s="7"/>
      <c r="D20" s="7"/>
      <c r="E20" s="9"/>
      <c r="F20" s="7"/>
    </row>
    <row r="21" ht="24" customHeight="1"/>
    <row r="24" ht="12.75">
      <c r="E24" s="19"/>
    </row>
    <row r="25" ht="12.75">
      <c r="E25" s="18"/>
    </row>
    <row r="27" ht="12.75">
      <c r="E27" s="18"/>
    </row>
  </sheetData>
  <sheetProtection/>
  <mergeCells count="10">
    <mergeCell ref="A1:B1"/>
    <mergeCell ref="A2:B2"/>
    <mergeCell ref="A3:B3"/>
    <mergeCell ref="A4:B4"/>
    <mergeCell ref="F6:F7"/>
    <mergeCell ref="D6:D7"/>
    <mergeCell ref="A6:A7"/>
    <mergeCell ref="B6:B7"/>
    <mergeCell ref="C6:C7"/>
    <mergeCell ref="E6:E7"/>
  </mergeCells>
  <printOptions/>
  <pageMargins left="0.5511811023622047" right="0.35433070866141736" top="0.7874015748031497" bottom="0.5905511811023623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zoomScale="80" zoomScaleNormal="80" zoomScalePageLayoutView="0" workbookViewId="0" topLeftCell="A1">
      <selection activeCell="N43" sqref="N43:P43"/>
    </sheetView>
  </sheetViews>
  <sheetFormatPr defaultColWidth="9.00390625" defaultRowHeight="12.75"/>
  <cols>
    <col min="1" max="1" width="12.125" style="0" customWidth="1"/>
    <col min="2" max="2" width="10.00390625" style="0" customWidth="1"/>
  </cols>
  <sheetData>
    <row r="1" spans="1:19" ht="21.75" customHeight="1">
      <c r="A1" s="342" t="s">
        <v>80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"/>
      <c r="S1" s="34"/>
    </row>
    <row r="2" spans="1:19" ht="21.75" customHeight="1">
      <c r="A2" s="31" t="s">
        <v>81</v>
      </c>
      <c r="B2" s="341" t="s">
        <v>49</v>
      </c>
      <c r="C2" s="333" t="s">
        <v>50</v>
      </c>
      <c r="D2" s="333"/>
      <c r="E2" s="333"/>
      <c r="F2" s="333" t="s">
        <v>51</v>
      </c>
      <c r="G2" s="333"/>
      <c r="H2" s="333"/>
      <c r="I2" s="343" t="s">
        <v>52</v>
      </c>
      <c r="J2" s="343"/>
      <c r="K2" s="343"/>
      <c r="L2" s="344" t="s">
        <v>53</v>
      </c>
      <c r="M2" s="344"/>
      <c r="N2" s="344"/>
      <c r="O2" s="333" t="s">
        <v>14</v>
      </c>
      <c r="P2" s="333"/>
      <c r="Q2" s="333"/>
      <c r="R2" s="34"/>
      <c r="S2" s="34"/>
    </row>
    <row r="3" spans="1:19" ht="21.75" customHeight="1">
      <c r="A3" s="49"/>
      <c r="B3" s="341"/>
      <c r="C3" s="49" t="s">
        <v>29</v>
      </c>
      <c r="D3" s="49" t="s">
        <v>54</v>
      </c>
      <c r="E3" s="49" t="s">
        <v>55</v>
      </c>
      <c r="F3" s="49" t="s">
        <v>29</v>
      </c>
      <c r="G3" s="49" t="s">
        <v>54</v>
      </c>
      <c r="H3" s="49" t="s">
        <v>55</v>
      </c>
      <c r="I3" s="142" t="s">
        <v>29</v>
      </c>
      <c r="J3" s="142" t="s">
        <v>54</v>
      </c>
      <c r="K3" s="142" t="s">
        <v>55</v>
      </c>
      <c r="L3" s="145" t="s">
        <v>29</v>
      </c>
      <c r="M3" s="145" t="s">
        <v>54</v>
      </c>
      <c r="N3" s="145" t="s">
        <v>55</v>
      </c>
      <c r="O3" s="49" t="s">
        <v>29</v>
      </c>
      <c r="P3" s="49" t="s">
        <v>54</v>
      </c>
      <c r="Q3" s="49" t="s">
        <v>55</v>
      </c>
      <c r="R3" s="34"/>
      <c r="S3" s="34"/>
    </row>
    <row r="4" spans="1:19" ht="21.75" customHeight="1">
      <c r="A4" s="49"/>
      <c r="B4" s="147" t="s">
        <v>101</v>
      </c>
      <c r="C4" s="142"/>
      <c r="D4" s="142"/>
      <c r="E4" s="142"/>
      <c r="F4" s="142"/>
      <c r="G4" s="142"/>
      <c r="H4" s="142"/>
      <c r="I4" s="142">
        <v>2</v>
      </c>
      <c r="J4" s="142">
        <v>15</v>
      </c>
      <c r="K4" s="142">
        <v>15</v>
      </c>
      <c r="L4" s="142"/>
      <c r="M4" s="142"/>
      <c r="N4" s="142"/>
      <c r="O4" s="142"/>
      <c r="P4" s="142"/>
      <c r="Q4" s="142"/>
      <c r="R4" s="34"/>
      <c r="S4" s="34"/>
    </row>
    <row r="5" spans="1:19" ht="21.75" customHeight="1">
      <c r="A5" s="49"/>
      <c r="B5" s="147" t="s">
        <v>102</v>
      </c>
      <c r="C5" s="142"/>
      <c r="D5" s="142"/>
      <c r="E5" s="142"/>
      <c r="F5" s="142"/>
      <c r="G5" s="142"/>
      <c r="H5" s="142"/>
      <c r="I5" s="142">
        <v>6</v>
      </c>
      <c r="J5" s="142">
        <v>27</v>
      </c>
      <c r="K5" s="142">
        <v>27</v>
      </c>
      <c r="L5" s="142"/>
      <c r="M5" s="142"/>
      <c r="N5" s="142"/>
      <c r="O5" s="142"/>
      <c r="P5" s="142"/>
      <c r="Q5" s="142"/>
      <c r="R5" s="34"/>
      <c r="S5" s="34"/>
    </row>
    <row r="6" spans="1:17" ht="21.75" customHeight="1">
      <c r="A6" s="31"/>
      <c r="B6" s="54" t="s">
        <v>56</v>
      </c>
      <c r="C6" s="48">
        <v>4</v>
      </c>
      <c r="D6" s="48">
        <v>62</v>
      </c>
      <c r="E6" s="48">
        <v>56</v>
      </c>
      <c r="F6" s="48">
        <v>1</v>
      </c>
      <c r="G6" s="48">
        <v>20</v>
      </c>
      <c r="H6" s="48">
        <v>15</v>
      </c>
      <c r="I6" s="143">
        <v>3</v>
      </c>
      <c r="J6" s="144">
        <v>23</v>
      </c>
      <c r="K6" s="144">
        <v>19</v>
      </c>
      <c r="L6" s="146">
        <v>2</v>
      </c>
      <c r="M6" s="146">
        <v>19</v>
      </c>
      <c r="N6" s="146">
        <v>18</v>
      </c>
      <c r="O6" s="5">
        <v>10</v>
      </c>
      <c r="P6" s="5">
        <v>124</v>
      </c>
      <c r="Q6" s="5">
        <v>108</v>
      </c>
    </row>
    <row r="7" spans="1:17" ht="21.75" customHeight="1">
      <c r="A7" s="31"/>
      <c r="B7" s="54" t="s">
        <v>57</v>
      </c>
      <c r="C7" s="48">
        <v>7</v>
      </c>
      <c r="D7" s="48">
        <v>115</v>
      </c>
      <c r="E7" s="48">
        <v>106</v>
      </c>
      <c r="F7" s="48">
        <v>3</v>
      </c>
      <c r="G7" s="48">
        <v>51</v>
      </c>
      <c r="H7" s="48">
        <v>31</v>
      </c>
      <c r="I7" s="143">
        <v>4</v>
      </c>
      <c r="J7" s="144">
        <v>26</v>
      </c>
      <c r="K7" s="144">
        <v>25</v>
      </c>
      <c r="L7" s="146">
        <v>1</v>
      </c>
      <c r="M7" s="146">
        <v>10</v>
      </c>
      <c r="N7" s="146">
        <v>10</v>
      </c>
      <c r="O7" s="5">
        <v>15</v>
      </c>
      <c r="P7" s="5">
        <v>202</v>
      </c>
      <c r="Q7" s="5">
        <v>172</v>
      </c>
    </row>
    <row r="8" spans="1:17" ht="21.75" customHeight="1">
      <c r="A8" s="31"/>
      <c r="B8" s="54" t="s">
        <v>58</v>
      </c>
      <c r="C8" s="48">
        <v>7</v>
      </c>
      <c r="D8" s="48">
        <v>120</v>
      </c>
      <c r="E8" s="48">
        <v>101</v>
      </c>
      <c r="F8" s="48"/>
      <c r="G8" s="48"/>
      <c r="H8" s="48"/>
      <c r="I8" s="143">
        <v>4</v>
      </c>
      <c r="J8" s="144">
        <v>40</v>
      </c>
      <c r="K8" s="144">
        <v>26</v>
      </c>
      <c r="L8" s="146">
        <v>1</v>
      </c>
      <c r="M8" s="146">
        <v>10</v>
      </c>
      <c r="N8" s="146">
        <v>8</v>
      </c>
      <c r="O8" s="5">
        <v>12</v>
      </c>
      <c r="P8" s="5">
        <v>170</v>
      </c>
      <c r="Q8" s="5">
        <v>135</v>
      </c>
    </row>
    <row r="9" spans="1:17" ht="21.75" customHeight="1">
      <c r="A9" s="3"/>
      <c r="B9" s="54" t="s">
        <v>66</v>
      </c>
      <c r="C9" s="5">
        <v>10</v>
      </c>
      <c r="D9" s="5">
        <v>168</v>
      </c>
      <c r="E9" s="5">
        <v>131</v>
      </c>
      <c r="F9" s="5">
        <v>1</v>
      </c>
      <c r="G9" s="5">
        <v>21</v>
      </c>
      <c r="H9" s="5">
        <v>10</v>
      </c>
      <c r="I9" s="144">
        <v>16</v>
      </c>
      <c r="J9" s="144">
        <v>242</v>
      </c>
      <c r="K9" s="144">
        <v>234</v>
      </c>
      <c r="L9" s="146"/>
      <c r="M9" s="146"/>
      <c r="N9" s="146"/>
      <c r="O9" s="5">
        <f>C9+F9+I9</f>
        <v>27</v>
      </c>
      <c r="P9" s="5">
        <f>D9+G9+J9</f>
        <v>431</v>
      </c>
      <c r="Q9" s="5">
        <f>E9+H9+K9</f>
        <v>375</v>
      </c>
    </row>
    <row r="10" spans="1:17" ht="21.75" customHeight="1">
      <c r="A10" s="3"/>
      <c r="B10" s="54" t="s">
        <v>72</v>
      </c>
      <c r="C10" s="5">
        <v>3</v>
      </c>
      <c r="D10" s="5">
        <v>53</v>
      </c>
      <c r="E10" s="5">
        <v>42</v>
      </c>
      <c r="F10" s="5">
        <v>8</v>
      </c>
      <c r="G10" s="5">
        <v>143</v>
      </c>
      <c r="H10" s="5">
        <v>104</v>
      </c>
      <c r="I10" s="144">
        <v>8</v>
      </c>
      <c r="J10" s="144">
        <v>207</v>
      </c>
      <c r="K10" s="144">
        <v>206</v>
      </c>
      <c r="L10" s="146">
        <v>2</v>
      </c>
      <c r="M10" s="146">
        <v>8</v>
      </c>
      <c r="N10" s="146">
        <v>8</v>
      </c>
      <c r="O10" s="5">
        <v>21</v>
      </c>
      <c r="P10" s="5">
        <v>411</v>
      </c>
      <c r="Q10" s="5">
        <v>360</v>
      </c>
    </row>
    <row r="11" spans="1:17" ht="21.75" customHeight="1">
      <c r="A11" s="3"/>
      <c r="B11" s="54" t="s">
        <v>85</v>
      </c>
      <c r="C11" s="5">
        <v>7</v>
      </c>
      <c r="D11" s="5">
        <v>102</v>
      </c>
      <c r="E11" s="5">
        <v>84</v>
      </c>
      <c r="F11" s="5">
        <v>2</v>
      </c>
      <c r="G11" s="5">
        <v>40</v>
      </c>
      <c r="H11" s="5">
        <v>35</v>
      </c>
      <c r="I11" s="144">
        <v>24</v>
      </c>
      <c r="J11" s="144">
        <v>388</v>
      </c>
      <c r="K11" s="144">
        <v>388</v>
      </c>
      <c r="L11" s="146"/>
      <c r="M11" s="146"/>
      <c r="N11" s="146"/>
      <c r="O11" s="5">
        <v>33</v>
      </c>
      <c r="P11" s="5">
        <v>530</v>
      </c>
      <c r="Q11" s="5">
        <v>507</v>
      </c>
    </row>
    <row r="12" spans="1:17" ht="21.75" customHeight="1">
      <c r="A12" s="3"/>
      <c r="B12" s="54" t="s">
        <v>91</v>
      </c>
      <c r="C12" s="5">
        <v>6</v>
      </c>
      <c r="D12" s="5">
        <v>99</v>
      </c>
      <c r="E12" s="5">
        <v>73</v>
      </c>
      <c r="F12" s="5">
        <v>3</v>
      </c>
      <c r="G12" s="5">
        <v>56</v>
      </c>
      <c r="H12" s="5">
        <v>51</v>
      </c>
      <c r="I12" s="144">
        <v>7</v>
      </c>
      <c r="J12" s="144">
        <v>82</v>
      </c>
      <c r="K12" s="144">
        <v>80</v>
      </c>
      <c r="L12" s="146">
        <v>1</v>
      </c>
      <c r="M12" s="146">
        <v>1</v>
      </c>
      <c r="N12" s="146">
        <v>1</v>
      </c>
      <c r="O12" s="5">
        <v>17</v>
      </c>
      <c r="P12" s="5">
        <v>238</v>
      </c>
      <c r="Q12" s="5">
        <v>205</v>
      </c>
    </row>
    <row r="13" spans="1:17" ht="21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ht="21.75" customHeight="1"/>
    <row r="15" ht="21.75" customHeight="1"/>
    <row r="16" spans="2:5" ht="21.75" customHeight="1">
      <c r="B16" s="34" t="s">
        <v>59</v>
      </c>
      <c r="C16" s="34"/>
      <c r="D16" s="34"/>
      <c r="E16" s="34"/>
    </row>
    <row r="17" spans="1:15" ht="21.75" customHeight="1">
      <c r="A17" s="31" t="s">
        <v>81</v>
      </c>
      <c r="B17" s="341" t="s">
        <v>49</v>
      </c>
      <c r="C17" s="333" t="s">
        <v>60</v>
      </c>
      <c r="D17" s="333"/>
      <c r="E17" s="333" t="s">
        <v>61</v>
      </c>
      <c r="F17" s="333"/>
      <c r="J17" s="149" t="s">
        <v>103</v>
      </c>
      <c r="K17" s="149"/>
      <c r="L17" s="149"/>
      <c r="M17" s="149"/>
      <c r="N17" s="149"/>
      <c r="O17" s="149"/>
    </row>
    <row r="18" spans="1:15" ht="21.75" customHeight="1">
      <c r="A18" s="49"/>
      <c r="B18" s="341"/>
      <c r="C18" s="49" t="s">
        <v>29</v>
      </c>
      <c r="D18" s="49" t="s">
        <v>54</v>
      </c>
      <c r="E18" s="49" t="s">
        <v>29</v>
      </c>
      <c r="F18" s="49" t="s">
        <v>54</v>
      </c>
      <c r="G18" s="50"/>
      <c r="J18" s="150"/>
      <c r="K18" s="150"/>
      <c r="L18" s="150"/>
      <c r="M18" s="150"/>
      <c r="N18" s="150"/>
      <c r="O18" s="150"/>
    </row>
    <row r="19" spans="1:15" ht="21.75" customHeight="1">
      <c r="A19" s="31"/>
      <c r="B19" s="31" t="s">
        <v>56</v>
      </c>
      <c r="C19" s="5">
        <v>3</v>
      </c>
      <c r="D19" s="5">
        <v>50</v>
      </c>
      <c r="E19" s="5">
        <v>3</v>
      </c>
      <c r="F19" s="5">
        <v>75</v>
      </c>
      <c r="J19" s="335" t="s">
        <v>104</v>
      </c>
      <c r="K19" s="337" t="s">
        <v>105</v>
      </c>
      <c r="L19" s="337" t="s">
        <v>106</v>
      </c>
      <c r="M19" s="339" t="s">
        <v>107</v>
      </c>
      <c r="N19" s="340"/>
      <c r="O19" s="335" t="s">
        <v>108</v>
      </c>
    </row>
    <row r="20" spans="1:15" ht="25.5" customHeight="1">
      <c r="A20" s="31"/>
      <c r="B20" s="31" t="s">
        <v>57</v>
      </c>
      <c r="C20" s="5">
        <v>2</v>
      </c>
      <c r="D20" s="5">
        <v>51</v>
      </c>
      <c r="E20" s="5">
        <v>6</v>
      </c>
      <c r="F20" s="5">
        <v>134</v>
      </c>
      <c r="J20" s="336"/>
      <c r="K20" s="338"/>
      <c r="L20" s="338"/>
      <c r="M20" s="148" t="s">
        <v>109</v>
      </c>
      <c r="N20" s="148" t="s">
        <v>110</v>
      </c>
      <c r="O20" s="336"/>
    </row>
    <row r="21" spans="1:15" ht="21.75" customHeight="1">
      <c r="A21" s="31"/>
      <c r="B21" s="31" t="s">
        <v>58</v>
      </c>
      <c r="C21" s="5">
        <v>8</v>
      </c>
      <c r="D21" s="5">
        <v>173</v>
      </c>
      <c r="E21" s="5">
        <v>1</v>
      </c>
      <c r="F21" s="5">
        <v>64</v>
      </c>
      <c r="J21" s="5">
        <v>1</v>
      </c>
      <c r="K21" s="3" t="s">
        <v>111</v>
      </c>
      <c r="L21" s="3"/>
      <c r="M21" s="3"/>
      <c r="N21" s="3"/>
      <c r="O21" s="3"/>
    </row>
    <row r="22" spans="1:15" ht="21.75" customHeight="1">
      <c r="A22" s="3"/>
      <c r="B22" s="31" t="s">
        <v>66</v>
      </c>
      <c r="C22" s="5">
        <v>6</v>
      </c>
      <c r="D22" s="5">
        <v>224</v>
      </c>
      <c r="E22" s="5">
        <v>3</v>
      </c>
      <c r="F22" s="5">
        <v>76</v>
      </c>
      <c r="J22" s="5">
        <v>2</v>
      </c>
      <c r="K22" s="3" t="s">
        <v>112</v>
      </c>
      <c r="L22" s="3"/>
      <c r="M22" s="3"/>
      <c r="N22" s="3"/>
      <c r="O22" s="3"/>
    </row>
    <row r="23" spans="1:15" ht="21.75" customHeight="1">
      <c r="A23" s="3"/>
      <c r="B23" s="3" t="s">
        <v>72</v>
      </c>
      <c r="C23" s="5">
        <v>8</v>
      </c>
      <c r="D23" s="5">
        <v>185</v>
      </c>
      <c r="E23" s="5">
        <v>2</v>
      </c>
      <c r="F23" s="5">
        <v>58</v>
      </c>
      <c r="J23" s="5">
        <v>3</v>
      </c>
      <c r="K23" s="3" t="s">
        <v>113</v>
      </c>
      <c r="L23" s="3"/>
      <c r="M23" s="3"/>
      <c r="N23" s="3"/>
      <c r="O23" s="3"/>
    </row>
    <row r="24" spans="1:15" ht="21.75" customHeight="1">
      <c r="A24" s="3"/>
      <c r="B24" s="3" t="s">
        <v>85</v>
      </c>
      <c r="C24" s="5">
        <v>5</v>
      </c>
      <c r="D24" s="5">
        <v>110</v>
      </c>
      <c r="E24" s="5">
        <v>1</v>
      </c>
      <c r="F24" s="5">
        <v>26</v>
      </c>
      <c r="J24" s="5">
        <v>4</v>
      </c>
      <c r="K24" s="3" t="s">
        <v>114</v>
      </c>
      <c r="L24" s="3"/>
      <c r="M24" s="3"/>
      <c r="N24" s="3"/>
      <c r="O24" s="3"/>
    </row>
    <row r="25" spans="1:15" ht="21.75" customHeight="1">
      <c r="A25" s="3"/>
      <c r="B25" s="3" t="s">
        <v>91</v>
      </c>
      <c r="C25" s="5">
        <v>6</v>
      </c>
      <c r="D25" s="5">
        <v>124</v>
      </c>
      <c r="E25" s="5">
        <v>2</v>
      </c>
      <c r="F25" s="5">
        <v>53</v>
      </c>
      <c r="J25" s="5">
        <v>5</v>
      </c>
      <c r="K25" s="3" t="s">
        <v>115</v>
      </c>
      <c r="L25" s="3"/>
      <c r="M25" s="3"/>
      <c r="N25" s="3"/>
      <c r="O25" s="3"/>
    </row>
    <row r="26" spans="10:15" ht="19.5" customHeight="1">
      <c r="J26" s="5">
        <v>6</v>
      </c>
      <c r="K26" s="3" t="s">
        <v>116</v>
      </c>
      <c r="L26" s="3"/>
      <c r="M26" s="3"/>
      <c r="N26" s="3"/>
      <c r="O26" s="3"/>
    </row>
    <row r="27" spans="10:15" ht="19.5" customHeight="1">
      <c r="J27" s="5">
        <v>7</v>
      </c>
      <c r="K27" s="3" t="s">
        <v>117</v>
      </c>
      <c r="L27" s="3" t="s">
        <v>118</v>
      </c>
      <c r="M27" s="5">
        <v>1036</v>
      </c>
      <c r="N27" s="5">
        <v>45</v>
      </c>
      <c r="O27" s="15">
        <v>870</v>
      </c>
    </row>
    <row r="28" spans="10:15" ht="12.75">
      <c r="J28" s="5">
        <v>8</v>
      </c>
      <c r="K28" s="3" t="s">
        <v>119</v>
      </c>
      <c r="L28" s="3"/>
      <c r="M28" s="3"/>
      <c r="N28" s="3"/>
      <c r="O28" s="3"/>
    </row>
    <row r="29" spans="10:15" ht="12.75">
      <c r="J29" s="5">
        <v>9</v>
      </c>
      <c r="K29" s="3" t="s">
        <v>120</v>
      </c>
      <c r="L29" s="3"/>
      <c r="M29" s="3"/>
      <c r="N29" s="3"/>
      <c r="O29" s="3"/>
    </row>
    <row r="30" spans="10:15" ht="12.75">
      <c r="J30" s="5">
        <v>10</v>
      </c>
      <c r="K30" s="3" t="s">
        <v>121</v>
      </c>
      <c r="L30" s="3"/>
      <c r="M30" s="3"/>
      <c r="N30" s="3"/>
      <c r="O30" s="3"/>
    </row>
    <row r="31" spans="10:15" ht="12.75">
      <c r="J31" s="5">
        <v>11</v>
      </c>
      <c r="K31" s="3" t="s">
        <v>122</v>
      </c>
      <c r="L31" s="3"/>
      <c r="M31" s="3"/>
      <c r="N31" s="3"/>
      <c r="O31" s="3"/>
    </row>
    <row r="32" spans="10:15" ht="12.75">
      <c r="J32" s="5">
        <v>12</v>
      </c>
      <c r="K32" s="3" t="s">
        <v>123</v>
      </c>
      <c r="L32" s="3"/>
      <c r="M32" s="3"/>
      <c r="N32" s="3"/>
      <c r="O32" s="3"/>
    </row>
    <row r="33" spans="10:15" ht="12.75">
      <c r="J33" s="5">
        <v>13</v>
      </c>
      <c r="K33" s="3" t="s">
        <v>124</v>
      </c>
      <c r="L33" s="3"/>
      <c r="M33" s="3"/>
      <c r="N33" s="3"/>
      <c r="O33" s="3"/>
    </row>
    <row r="34" spans="10:15" ht="12.75">
      <c r="J34" s="5">
        <v>14</v>
      </c>
      <c r="K34" s="3" t="s">
        <v>125</v>
      </c>
      <c r="L34" s="3"/>
      <c r="M34" s="3"/>
      <c r="N34" s="3"/>
      <c r="O34" s="3"/>
    </row>
    <row r="35" spans="10:15" ht="12.75">
      <c r="J35" s="5">
        <v>15</v>
      </c>
      <c r="K35" s="3" t="s">
        <v>126</v>
      </c>
      <c r="L35" s="3"/>
      <c r="M35" s="3"/>
      <c r="N35" s="3"/>
      <c r="O35" s="3"/>
    </row>
    <row r="36" spans="10:15" ht="12.75">
      <c r="J36" s="5">
        <v>16</v>
      </c>
      <c r="K36" s="7" t="s">
        <v>127</v>
      </c>
      <c r="L36" s="3"/>
      <c r="M36" s="3"/>
      <c r="N36" s="3"/>
      <c r="O36" s="3"/>
    </row>
    <row r="37" spans="10:18" ht="12.75">
      <c r="J37" s="334" t="s">
        <v>128</v>
      </c>
      <c r="K37" s="334"/>
      <c r="L37" s="334"/>
      <c r="M37" s="334"/>
      <c r="N37" s="334"/>
      <c r="O37" s="334"/>
      <c r="P37" s="334"/>
      <c r="Q37" s="334"/>
      <c r="R37" s="334"/>
    </row>
    <row r="38" ht="12.75">
      <c r="J38" s="1"/>
    </row>
    <row r="39" ht="12.75">
      <c r="J39" s="1"/>
    </row>
    <row r="40" spans="10:16" ht="12.75">
      <c r="J40" s="1"/>
      <c r="N40" s="320">
        <v>42207</v>
      </c>
      <c r="O40" s="320"/>
      <c r="P40" s="320"/>
    </row>
    <row r="41" spans="10:15" ht="12.75">
      <c r="J41" s="1"/>
      <c r="O41" s="1"/>
    </row>
    <row r="42" spans="10:15" ht="12.75">
      <c r="J42" s="1"/>
      <c r="O42" s="1" t="s">
        <v>19</v>
      </c>
    </row>
    <row r="43" spans="14:16" ht="12.75">
      <c r="N43" s="321" t="s">
        <v>156</v>
      </c>
      <c r="O43" s="321"/>
      <c r="P43" s="321"/>
    </row>
  </sheetData>
  <sheetProtection/>
  <mergeCells count="18">
    <mergeCell ref="N43:P43"/>
    <mergeCell ref="B17:B18"/>
    <mergeCell ref="C17:D17"/>
    <mergeCell ref="E17:F17"/>
    <mergeCell ref="A1:Q1"/>
    <mergeCell ref="B2:B3"/>
    <mergeCell ref="C2:E2"/>
    <mergeCell ref="F2:H2"/>
    <mergeCell ref="I2:K2"/>
    <mergeCell ref="L2:N2"/>
    <mergeCell ref="O2:Q2"/>
    <mergeCell ref="N40:P40"/>
    <mergeCell ref="J37:R37"/>
    <mergeCell ref="J19:J20"/>
    <mergeCell ref="K19:K20"/>
    <mergeCell ref="L19:L20"/>
    <mergeCell ref="M19:N19"/>
    <mergeCell ref="O19:O20"/>
  </mergeCells>
  <printOptions/>
  <pageMargins left="0.35433070866141736" right="0.15748031496062992" top="0.984251968503937" bottom="0.787401574803149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7.00390625" style="0" customWidth="1"/>
    <col min="2" max="2" width="31.375" style="0" customWidth="1"/>
    <col min="3" max="3" width="12.375" style="0" customWidth="1"/>
  </cols>
  <sheetData>
    <row r="1" ht="19.5" customHeight="1">
      <c r="B1" s="225" t="s">
        <v>164</v>
      </c>
    </row>
    <row r="2" spans="2:6" ht="19.5" customHeight="1">
      <c r="B2" s="345" t="s">
        <v>26</v>
      </c>
      <c r="C2" s="345"/>
      <c r="D2" s="1"/>
      <c r="F2" s="1"/>
    </row>
    <row r="3" spans="1:6" ht="19.5" customHeight="1">
      <c r="A3" s="15" t="s">
        <v>5</v>
      </c>
      <c r="B3" s="15" t="s">
        <v>44</v>
      </c>
      <c r="C3" s="15" t="s">
        <v>27</v>
      </c>
      <c r="D3" s="15" t="s">
        <v>42</v>
      </c>
      <c r="E3" s="15" t="s">
        <v>43</v>
      </c>
      <c r="F3" s="15" t="s">
        <v>14</v>
      </c>
    </row>
    <row r="4" spans="1:6" ht="19.5" customHeight="1">
      <c r="A4" s="5">
        <v>1</v>
      </c>
      <c r="B4" s="112"/>
      <c r="C4" s="75"/>
      <c r="D4" s="75"/>
      <c r="E4" s="75"/>
      <c r="F4" s="5">
        <f aca="true" t="shared" si="0" ref="F4:F16">SUM(D4:E4)</f>
        <v>0</v>
      </c>
    </row>
    <row r="5" spans="1:6" ht="19.5" customHeight="1">
      <c r="A5" s="5">
        <v>2</v>
      </c>
      <c r="B5" s="112"/>
      <c r="C5" s="75"/>
      <c r="D5" s="75"/>
      <c r="E5" s="75"/>
      <c r="F5" s="5">
        <f t="shared" si="0"/>
        <v>0</v>
      </c>
    </row>
    <row r="6" spans="1:6" ht="19.5" customHeight="1">
      <c r="A6" s="5">
        <v>3</v>
      </c>
      <c r="B6" s="113"/>
      <c r="C6" s="75"/>
      <c r="D6" s="75"/>
      <c r="E6" s="75"/>
      <c r="F6" s="5">
        <f t="shared" si="0"/>
        <v>0</v>
      </c>
    </row>
    <row r="7" spans="1:6" ht="19.5" customHeight="1">
      <c r="A7" s="5">
        <v>4</v>
      </c>
      <c r="B7" s="112"/>
      <c r="C7" s="75"/>
      <c r="D7" s="75"/>
      <c r="E7" s="75"/>
      <c r="F7" s="5">
        <f t="shared" si="0"/>
        <v>0</v>
      </c>
    </row>
    <row r="8" spans="1:6" ht="19.5" customHeight="1">
      <c r="A8" s="5">
        <v>5</v>
      </c>
      <c r="B8" s="112"/>
      <c r="C8" s="75"/>
      <c r="D8" s="75"/>
      <c r="E8" s="75"/>
      <c r="F8" s="5">
        <f t="shared" si="0"/>
        <v>0</v>
      </c>
    </row>
    <row r="9" spans="1:6" ht="19.5" customHeight="1">
      <c r="A9" s="5">
        <v>6</v>
      </c>
      <c r="B9" s="138"/>
      <c r="C9" s="75"/>
      <c r="D9" s="75"/>
      <c r="E9" s="75"/>
      <c r="F9" s="5">
        <f t="shared" si="0"/>
        <v>0</v>
      </c>
    </row>
    <row r="10" spans="1:6" ht="19.5" customHeight="1">
      <c r="A10" s="5">
        <v>7</v>
      </c>
      <c r="B10" s="112"/>
      <c r="C10" s="75"/>
      <c r="D10" s="75"/>
      <c r="E10" s="75"/>
      <c r="F10" s="5">
        <f t="shared" si="0"/>
        <v>0</v>
      </c>
    </row>
    <row r="11" spans="1:6" ht="19.5" customHeight="1">
      <c r="A11" s="5">
        <v>8</v>
      </c>
      <c r="B11" s="40"/>
      <c r="C11" s="5"/>
      <c r="D11" s="5"/>
      <c r="E11" s="5"/>
      <c r="F11" s="5">
        <f t="shared" si="0"/>
        <v>0</v>
      </c>
    </row>
    <row r="12" spans="1:6" ht="19.5" customHeight="1">
      <c r="A12" s="5"/>
      <c r="B12" s="40"/>
      <c r="C12" s="5"/>
      <c r="D12" s="5"/>
      <c r="E12" s="5"/>
      <c r="F12" s="5">
        <f t="shared" si="0"/>
        <v>0</v>
      </c>
    </row>
    <row r="13" spans="1:6" ht="19.5" customHeight="1">
      <c r="A13" s="5"/>
      <c r="B13" s="40"/>
      <c r="C13" s="5"/>
      <c r="D13" s="5"/>
      <c r="E13" s="5"/>
      <c r="F13" s="5">
        <f t="shared" si="0"/>
        <v>0</v>
      </c>
    </row>
    <row r="14" spans="1:6" ht="19.5" customHeight="1">
      <c r="A14" s="5"/>
      <c r="B14" s="21"/>
      <c r="C14" s="5"/>
      <c r="D14" s="5"/>
      <c r="E14" s="5"/>
      <c r="F14" s="5">
        <f t="shared" si="0"/>
        <v>0</v>
      </c>
    </row>
    <row r="15" spans="1:6" ht="19.5" customHeight="1">
      <c r="A15" s="5"/>
      <c r="B15" s="21"/>
      <c r="C15" s="5"/>
      <c r="D15" s="5"/>
      <c r="E15" s="5"/>
      <c r="F15" s="5">
        <f t="shared" si="0"/>
        <v>0</v>
      </c>
    </row>
    <row r="16" spans="1:6" ht="19.5" customHeight="1">
      <c r="A16" s="5"/>
      <c r="B16" s="21"/>
      <c r="C16" s="5"/>
      <c r="D16" s="5"/>
      <c r="E16" s="3"/>
      <c r="F16" s="5">
        <f t="shared" si="0"/>
        <v>0</v>
      </c>
    </row>
    <row r="17" spans="1:6" ht="19.5" customHeight="1">
      <c r="A17" s="3"/>
      <c r="B17" s="23"/>
      <c r="C17" s="15"/>
      <c r="D17" s="15"/>
      <c r="E17" s="15"/>
      <c r="F17" s="15"/>
    </row>
    <row r="18" spans="1:6" ht="19.5" customHeight="1">
      <c r="A18" s="3"/>
      <c r="B18" s="23" t="s">
        <v>14</v>
      </c>
      <c r="C18" s="15">
        <f>SUM(C4:C17)</f>
        <v>0</v>
      </c>
      <c r="D18" s="15">
        <f>SUM(D4:D17)</f>
        <v>0</v>
      </c>
      <c r="E18" s="15">
        <f>SUM(E4:E17)</f>
        <v>0</v>
      </c>
      <c r="F18" s="15">
        <f>SUM(F4:F17)</f>
        <v>0</v>
      </c>
    </row>
    <row r="21" spans="4:5" ht="12.75">
      <c r="D21" s="320">
        <v>43250</v>
      </c>
      <c r="E21" s="320"/>
    </row>
    <row r="23" spans="4:5" ht="12.75">
      <c r="D23" s="321" t="s">
        <v>156</v>
      </c>
      <c r="E23" s="321"/>
    </row>
  </sheetData>
  <sheetProtection/>
  <mergeCells count="3">
    <mergeCell ref="B2:C2"/>
    <mergeCell ref="D21:E21"/>
    <mergeCell ref="D23:E23"/>
  </mergeCells>
  <printOptions/>
  <pageMargins left="1.14173228346456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F40" sqref="F40:H40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9.00390625" style="0" customWidth="1"/>
    <col min="4" max="6" width="7.75390625" style="0" customWidth="1"/>
    <col min="7" max="8" width="8.75390625" style="0" customWidth="1"/>
    <col min="9" max="10" width="7.75390625" style="0" customWidth="1"/>
  </cols>
  <sheetData>
    <row r="1" spans="1:7" ht="15">
      <c r="A1" s="322" t="s">
        <v>15</v>
      </c>
      <c r="B1" s="322"/>
      <c r="C1" s="2" t="s">
        <v>0</v>
      </c>
      <c r="D1" s="2"/>
      <c r="E1" s="2"/>
      <c r="F1" s="2"/>
      <c r="G1" s="2"/>
    </row>
    <row r="2" spans="1:7" ht="15">
      <c r="A2" s="322" t="s">
        <v>16</v>
      </c>
      <c r="B2" s="322"/>
      <c r="C2" s="2" t="s">
        <v>1</v>
      </c>
      <c r="D2" s="2"/>
      <c r="E2" s="2"/>
      <c r="F2" s="2"/>
      <c r="G2" s="2"/>
    </row>
    <row r="3" spans="1:7" ht="15">
      <c r="A3" s="322" t="s">
        <v>17</v>
      </c>
      <c r="B3" s="322"/>
      <c r="C3" s="2" t="s">
        <v>2</v>
      </c>
      <c r="D3" s="2"/>
      <c r="E3" s="2"/>
      <c r="F3" s="2"/>
      <c r="G3" s="2"/>
    </row>
    <row r="4" spans="1:7" ht="15">
      <c r="A4" s="322" t="s">
        <v>18</v>
      </c>
      <c r="B4" s="322"/>
      <c r="C4" s="2" t="s">
        <v>158</v>
      </c>
      <c r="D4" s="2"/>
      <c r="E4" s="2"/>
      <c r="F4" s="2"/>
      <c r="G4" s="2"/>
    </row>
    <row r="5" spans="1:8" ht="15">
      <c r="A5" s="2" t="s">
        <v>3</v>
      </c>
      <c r="B5" s="11"/>
      <c r="C5" s="2" t="s">
        <v>63</v>
      </c>
      <c r="D5" s="11"/>
      <c r="E5" s="11"/>
      <c r="F5" s="11"/>
      <c r="G5" s="11"/>
      <c r="H5" s="34"/>
    </row>
    <row r="6" spans="1:10" ht="12.75" customHeight="1">
      <c r="A6" s="353" t="s">
        <v>5</v>
      </c>
      <c r="B6" s="353" t="s">
        <v>6</v>
      </c>
      <c r="C6" s="354" t="s">
        <v>65</v>
      </c>
      <c r="D6" s="356" t="s">
        <v>8</v>
      </c>
      <c r="E6" s="357"/>
      <c r="F6" s="357"/>
      <c r="G6" s="360" t="s">
        <v>64</v>
      </c>
      <c r="H6" s="358" t="s">
        <v>28</v>
      </c>
      <c r="I6" s="359"/>
      <c r="J6" s="359"/>
    </row>
    <row r="7" spans="1:10" ht="12" customHeight="1">
      <c r="A7" s="353"/>
      <c r="B7" s="353"/>
      <c r="C7" s="355"/>
      <c r="D7" s="6" t="s">
        <v>12</v>
      </c>
      <c r="E7" s="6" t="s">
        <v>13</v>
      </c>
      <c r="F7" s="25" t="s">
        <v>14</v>
      </c>
      <c r="G7" s="361"/>
      <c r="H7" s="36" t="s">
        <v>12</v>
      </c>
      <c r="I7" s="6" t="s">
        <v>13</v>
      </c>
      <c r="J7" s="6" t="s">
        <v>14</v>
      </c>
    </row>
    <row r="8" spans="1:10" ht="18" customHeight="1">
      <c r="A8" s="167"/>
      <c r="B8" s="83"/>
      <c r="C8" s="155"/>
      <c r="D8" s="156"/>
      <c r="E8" s="6"/>
      <c r="F8" s="65">
        <f aca="true" t="shared" si="0" ref="F8:F26">D8+E8</f>
        <v>0</v>
      </c>
      <c r="G8" s="166"/>
      <c r="H8" s="168"/>
      <c r="I8" s="6"/>
      <c r="J8" s="55">
        <f aca="true" t="shared" si="1" ref="J8:J26">H8+I8</f>
        <v>0</v>
      </c>
    </row>
    <row r="9" spans="1:10" ht="15.75" customHeight="1">
      <c r="A9" s="12">
        <v>1</v>
      </c>
      <c r="B9" s="20"/>
      <c r="C9" s="85"/>
      <c r="D9" s="85"/>
      <c r="E9" s="85"/>
      <c r="F9" s="65">
        <f t="shared" si="0"/>
        <v>0</v>
      </c>
      <c r="G9" s="66"/>
      <c r="H9" s="60"/>
      <c r="I9" s="55"/>
      <c r="J9" s="55">
        <f t="shared" si="1"/>
        <v>0</v>
      </c>
    </row>
    <row r="10" spans="1:10" ht="15.75" customHeight="1">
      <c r="A10" s="12">
        <v>2</v>
      </c>
      <c r="B10" s="20"/>
      <c r="C10" s="8"/>
      <c r="D10" s="8"/>
      <c r="E10" s="8"/>
      <c r="F10" s="65">
        <f t="shared" si="0"/>
        <v>0</v>
      </c>
      <c r="G10" s="66"/>
      <c r="H10" s="61"/>
      <c r="I10" s="59"/>
      <c r="J10" s="55">
        <f t="shared" si="1"/>
        <v>0</v>
      </c>
    </row>
    <row r="11" spans="1:10" ht="15.75" customHeight="1">
      <c r="A11" s="12">
        <v>3</v>
      </c>
      <c r="B11" s="83"/>
      <c r="C11" s="100"/>
      <c r="D11" s="85"/>
      <c r="E11" s="85"/>
      <c r="F11" s="65">
        <f t="shared" si="0"/>
        <v>0</v>
      </c>
      <c r="G11" s="66"/>
      <c r="H11" s="61"/>
      <c r="I11" s="59"/>
      <c r="J11" s="55">
        <f t="shared" si="1"/>
        <v>0</v>
      </c>
    </row>
    <row r="12" spans="1:10" ht="15.75" customHeight="1">
      <c r="A12" s="12">
        <v>4</v>
      </c>
      <c r="B12" s="58"/>
      <c r="C12" s="8"/>
      <c r="D12" s="8"/>
      <c r="E12" s="8"/>
      <c r="F12" s="65">
        <f t="shared" si="0"/>
        <v>0</v>
      </c>
      <c r="G12" s="66"/>
      <c r="H12" s="61"/>
      <c r="I12" s="59"/>
      <c r="J12" s="55">
        <f t="shared" si="1"/>
        <v>0</v>
      </c>
    </row>
    <row r="13" spans="1:10" ht="15.75" customHeight="1">
      <c r="A13" s="12">
        <v>5</v>
      </c>
      <c r="B13" s="13"/>
      <c r="C13" s="14"/>
      <c r="D13" s="14"/>
      <c r="E13" s="14"/>
      <c r="F13" s="65">
        <f t="shared" si="0"/>
        <v>0</v>
      </c>
      <c r="G13" s="67"/>
      <c r="H13" s="68"/>
      <c r="I13" s="55"/>
      <c r="J13" s="55">
        <f t="shared" si="1"/>
        <v>0</v>
      </c>
    </row>
    <row r="14" spans="1:10" ht="15.75" customHeight="1">
      <c r="A14" s="12">
        <v>6</v>
      </c>
      <c r="B14" s="13"/>
      <c r="C14" s="14"/>
      <c r="D14" s="14"/>
      <c r="E14" s="14"/>
      <c r="F14" s="65">
        <f t="shared" si="0"/>
        <v>0</v>
      </c>
      <c r="G14" s="67"/>
      <c r="H14" s="68"/>
      <c r="I14" s="55"/>
      <c r="J14" s="55">
        <f t="shared" si="1"/>
        <v>0</v>
      </c>
    </row>
    <row r="15" spans="1:10" ht="15.75" customHeight="1">
      <c r="A15" s="12">
        <v>7</v>
      </c>
      <c r="B15" s="13"/>
      <c r="C15" s="14"/>
      <c r="D15" s="14"/>
      <c r="E15" s="14"/>
      <c r="F15" s="65">
        <f t="shared" si="0"/>
        <v>0</v>
      </c>
      <c r="G15" s="67"/>
      <c r="H15" s="68"/>
      <c r="I15" s="55"/>
      <c r="J15" s="55">
        <f t="shared" si="1"/>
        <v>0</v>
      </c>
    </row>
    <row r="16" spans="1:10" ht="15.75" customHeight="1">
      <c r="A16" s="12">
        <v>8</v>
      </c>
      <c r="B16" s="13"/>
      <c r="C16" s="14"/>
      <c r="D16" s="14"/>
      <c r="E16" s="14"/>
      <c r="F16" s="65">
        <f t="shared" si="0"/>
        <v>0</v>
      </c>
      <c r="G16" s="67"/>
      <c r="H16" s="68"/>
      <c r="I16" s="55"/>
      <c r="J16" s="55">
        <f t="shared" si="1"/>
        <v>0</v>
      </c>
    </row>
    <row r="17" spans="1:10" ht="15.75" customHeight="1">
      <c r="A17" s="12">
        <v>9</v>
      </c>
      <c r="B17" s="13"/>
      <c r="C17" s="14"/>
      <c r="D17" s="14"/>
      <c r="E17" s="14"/>
      <c r="F17" s="65">
        <f t="shared" si="0"/>
        <v>0</v>
      </c>
      <c r="G17" s="67"/>
      <c r="H17" s="68"/>
      <c r="I17" s="55"/>
      <c r="J17" s="55">
        <f t="shared" si="1"/>
        <v>0</v>
      </c>
    </row>
    <row r="18" spans="1:10" ht="15.75" customHeight="1">
      <c r="A18" s="12">
        <v>10</v>
      </c>
      <c r="B18" s="13"/>
      <c r="C18" s="14"/>
      <c r="D18" s="14"/>
      <c r="E18" s="14"/>
      <c r="F18" s="65">
        <f t="shared" si="0"/>
        <v>0</v>
      </c>
      <c r="G18" s="67"/>
      <c r="H18" s="68"/>
      <c r="I18" s="55"/>
      <c r="J18" s="55">
        <f t="shared" si="1"/>
        <v>0</v>
      </c>
    </row>
    <row r="19" spans="1:10" ht="15.75" customHeight="1">
      <c r="A19" s="12">
        <v>11</v>
      </c>
      <c r="B19" s="13"/>
      <c r="C19" s="14"/>
      <c r="D19" s="14"/>
      <c r="E19" s="14"/>
      <c r="F19" s="65">
        <f t="shared" si="0"/>
        <v>0</v>
      </c>
      <c r="G19" s="67"/>
      <c r="H19" s="68"/>
      <c r="I19" s="55"/>
      <c r="J19" s="55">
        <f t="shared" si="1"/>
        <v>0</v>
      </c>
    </row>
    <row r="20" spans="1:10" ht="15.75" customHeight="1">
      <c r="A20" s="12">
        <v>12</v>
      </c>
      <c r="B20" s="13"/>
      <c r="C20" s="14"/>
      <c r="D20" s="14"/>
      <c r="E20" s="14"/>
      <c r="F20" s="65">
        <f t="shared" si="0"/>
        <v>0</v>
      </c>
      <c r="G20" s="67"/>
      <c r="H20" s="68"/>
      <c r="I20" s="55"/>
      <c r="J20" s="55">
        <f t="shared" si="1"/>
        <v>0</v>
      </c>
    </row>
    <row r="21" spans="1:10" ht="15.75" customHeight="1">
      <c r="A21" s="12">
        <v>13</v>
      </c>
      <c r="B21" s="13"/>
      <c r="C21" s="14"/>
      <c r="D21" s="14"/>
      <c r="E21" s="14"/>
      <c r="F21" s="65">
        <f t="shared" si="0"/>
        <v>0</v>
      </c>
      <c r="G21" s="67"/>
      <c r="H21" s="68"/>
      <c r="I21" s="5"/>
      <c r="J21" s="55">
        <f t="shared" si="1"/>
        <v>0</v>
      </c>
    </row>
    <row r="22" spans="1:10" ht="15.75" customHeight="1">
      <c r="A22" s="12">
        <v>14</v>
      </c>
      <c r="B22" s="13"/>
      <c r="C22" s="14"/>
      <c r="D22" s="14"/>
      <c r="E22" s="14"/>
      <c r="F22" s="65">
        <f t="shared" si="0"/>
        <v>0</v>
      </c>
      <c r="G22" s="67"/>
      <c r="H22" s="68"/>
      <c r="I22" s="5"/>
      <c r="J22" s="55">
        <f t="shared" si="1"/>
        <v>0</v>
      </c>
    </row>
    <row r="23" spans="1:10" ht="15.75" customHeight="1">
      <c r="A23" s="12">
        <v>15</v>
      </c>
      <c r="B23" s="13"/>
      <c r="C23" s="14"/>
      <c r="D23" s="14"/>
      <c r="E23" s="14"/>
      <c r="F23" s="65">
        <f t="shared" si="0"/>
        <v>0</v>
      </c>
      <c r="G23" s="67"/>
      <c r="H23" s="68"/>
      <c r="I23" s="5"/>
      <c r="J23" s="55">
        <f t="shared" si="1"/>
        <v>0</v>
      </c>
    </row>
    <row r="24" spans="1:10" ht="15.75" customHeight="1">
      <c r="A24" s="12">
        <v>16</v>
      </c>
      <c r="B24" s="13"/>
      <c r="C24" s="14"/>
      <c r="D24" s="14"/>
      <c r="E24" s="14"/>
      <c r="F24" s="65">
        <f t="shared" si="0"/>
        <v>0</v>
      </c>
      <c r="G24" s="67"/>
      <c r="H24" s="68"/>
      <c r="I24" s="5"/>
      <c r="J24" s="55">
        <f t="shared" si="1"/>
        <v>0</v>
      </c>
    </row>
    <row r="25" spans="1:10" ht="15.75" customHeight="1">
      <c r="A25" s="12">
        <v>17</v>
      </c>
      <c r="B25" s="13"/>
      <c r="C25" s="14"/>
      <c r="D25" s="14"/>
      <c r="E25" s="14"/>
      <c r="F25" s="65">
        <f t="shared" si="0"/>
        <v>0</v>
      </c>
      <c r="G25" s="70"/>
      <c r="H25" s="68"/>
      <c r="I25" s="5"/>
      <c r="J25" s="55">
        <f t="shared" si="1"/>
        <v>0</v>
      </c>
    </row>
    <row r="26" spans="1:10" ht="15.75" customHeight="1" thickBot="1">
      <c r="A26" s="27"/>
      <c r="B26" s="28"/>
      <c r="C26" s="29"/>
      <c r="D26" s="29"/>
      <c r="E26" s="29"/>
      <c r="F26" s="65">
        <f t="shared" si="0"/>
        <v>0</v>
      </c>
      <c r="G26" s="69"/>
      <c r="H26" s="62"/>
      <c r="I26" s="62"/>
      <c r="J26" s="55">
        <f t="shared" si="1"/>
        <v>0</v>
      </c>
    </row>
    <row r="27" spans="1:10" ht="15.75" customHeight="1">
      <c r="A27" s="26" t="s">
        <v>14</v>
      </c>
      <c r="B27" s="26"/>
      <c r="C27" s="53">
        <f>SUM(C8:C26)</f>
        <v>0</v>
      </c>
      <c r="D27" s="53">
        <f aca="true" t="shared" si="2" ref="D27:J27">SUM(D8:D26)</f>
        <v>0</v>
      </c>
      <c r="E27" s="53">
        <f t="shared" si="2"/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</row>
    <row r="30" spans="2:6" ht="12.75">
      <c r="B30" s="346" t="s">
        <v>67</v>
      </c>
      <c r="C30" s="347"/>
      <c r="D30" s="348"/>
      <c r="E30" s="349" t="s">
        <v>71</v>
      </c>
      <c r="F30" s="350"/>
    </row>
    <row r="31" spans="2:6" ht="12.75">
      <c r="B31" s="346"/>
      <c r="C31" s="347"/>
      <c r="D31" s="348"/>
      <c r="E31" s="351"/>
      <c r="F31" s="352"/>
    </row>
    <row r="32" spans="2:6" ht="20.25" customHeight="1">
      <c r="B32" s="3" t="s">
        <v>68</v>
      </c>
      <c r="C32" s="3"/>
      <c r="D32" s="3"/>
      <c r="E32" s="5"/>
      <c r="F32" s="3"/>
    </row>
    <row r="33" spans="2:6" ht="21.75" customHeight="1">
      <c r="B33" s="3" t="s">
        <v>69</v>
      </c>
      <c r="C33" s="3"/>
      <c r="D33" s="3"/>
      <c r="E33" s="5"/>
      <c r="F33" s="3"/>
    </row>
    <row r="34" spans="2:6" ht="21" customHeight="1">
      <c r="B34" s="3" t="s">
        <v>70</v>
      </c>
      <c r="C34" s="3"/>
      <c r="D34" s="3"/>
      <c r="E34" s="5"/>
      <c r="F34" s="3"/>
    </row>
    <row r="37" spans="6:8" ht="12.75">
      <c r="F37" s="320">
        <f ca="1">TODAY()</f>
        <v>44403</v>
      </c>
      <c r="G37" s="320"/>
      <c r="H37" s="320"/>
    </row>
    <row r="39" spans="6:8" ht="12.75">
      <c r="F39" s="321" t="s">
        <v>19</v>
      </c>
      <c r="G39" s="321"/>
      <c r="H39" s="321"/>
    </row>
    <row r="40" spans="6:8" ht="12.75">
      <c r="F40" s="321" t="s">
        <v>156</v>
      </c>
      <c r="G40" s="321"/>
      <c r="H40" s="321"/>
    </row>
  </sheetData>
  <sheetProtection/>
  <mergeCells count="16">
    <mergeCell ref="G6:G7"/>
    <mergeCell ref="B30:D30"/>
    <mergeCell ref="A1:B1"/>
    <mergeCell ref="A2:B2"/>
    <mergeCell ref="A3:B3"/>
    <mergeCell ref="A4:B4"/>
    <mergeCell ref="B31:D31"/>
    <mergeCell ref="E30:F31"/>
    <mergeCell ref="F40:H40"/>
    <mergeCell ref="A6:A7"/>
    <mergeCell ref="B6:B7"/>
    <mergeCell ref="C6:C7"/>
    <mergeCell ref="D6:F6"/>
    <mergeCell ref="H6:J6"/>
    <mergeCell ref="F37:H37"/>
    <mergeCell ref="F39:H3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G55" sqref="G55"/>
    </sheetView>
  </sheetViews>
  <sheetFormatPr defaultColWidth="9.00390625" defaultRowHeight="12.75"/>
  <cols>
    <col min="1" max="1" width="4.25390625" style="0" customWidth="1"/>
    <col min="2" max="2" width="28.375" style="0" customWidth="1"/>
    <col min="3" max="3" width="18.00390625" style="0" customWidth="1"/>
    <col min="4" max="4" width="6.25390625" style="0" customWidth="1"/>
    <col min="5" max="5" width="5.75390625" style="0" customWidth="1"/>
    <col min="6" max="6" width="6.375" style="0" customWidth="1"/>
    <col min="7" max="7" width="12.625" style="0" customWidth="1"/>
    <col min="8" max="8" width="11.125" style="0" customWidth="1"/>
    <col min="9" max="9" width="11.625" style="0" customWidth="1"/>
    <col min="10" max="10" width="9.125" style="79" customWidth="1"/>
  </cols>
  <sheetData>
    <row r="1" spans="1:10" ht="13.5" customHeight="1">
      <c r="A1" s="364" t="s">
        <v>15</v>
      </c>
      <c r="B1" s="364"/>
      <c r="C1" s="176" t="s">
        <v>0</v>
      </c>
      <c r="D1" s="176"/>
      <c r="E1" s="176"/>
      <c r="F1" s="176"/>
      <c r="G1" s="176"/>
      <c r="H1" s="176"/>
      <c r="I1" s="176"/>
      <c r="J1" s="175"/>
    </row>
    <row r="2" spans="1:10" ht="13.5" customHeight="1">
      <c r="A2" s="364" t="s">
        <v>16</v>
      </c>
      <c r="B2" s="364"/>
      <c r="C2" s="176" t="s">
        <v>1</v>
      </c>
      <c r="D2" s="176"/>
      <c r="E2" s="176"/>
      <c r="F2" s="176"/>
      <c r="G2" s="176"/>
      <c r="H2" s="176"/>
      <c r="I2" s="176"/>
      <c r="J2" s="175"/>
    </row>
    <row r="3" spans="1:10" ht="13.5" customHeight="1">
      <c r="A3" s="364" t="s">
        <v>17</v>
      </c>
      <c r="B3" s="364"/>
      <c r="C3" s="176" t="s">
        <v>2</v>
      </c>
      <c r="D3" s="176"/>
      <c r="E3" s="176"/>
      <c r="F3" s="176"/>
      <c r="G3" s="176"/>
      <c r="H3" s="176"/>
      <c r="I3" s="176"/>
      <c r="J3" s="175"/>
    </row>
    <row r="4" spans="1:10" ht="13.5" customHeight="1">
      <c r="A4" s="364" t="s">
        <v>18</v>
      </c>
      <c r="B4" s="364"/>
      <c r="C4" s="176" t="s">
        <v>158</v>
      </c>
      <c r="D4" s="176"/>
      <c r="E4" s="362">
        <f ca="1">TODAY()</f>
        <v>44403</v>
      </c>
      <c r="F4" s="363"/>
      <c r="G4" s="363"/>
      <c r="H4" s="177" t="s">
        <v>130</v>
      </c>
      <c r="I4" s="176" t="s">
        <v>83</v>
      </c>
      <c r="J4" s="175"/>
    </row>
    <row r="5" spans="1:10" ht="13.5" customHeight="1">
      <c r="A5" s="176" t="s">
        <v>3</v>
      </c>
      <c r="B5" s="176"/>
      <c r="C5" s="176" t="s">
        <v>4</v>
      </c>
      <c r="D5" s="176"/>
      <c r="E5" s="176"/>
      <c r="F5" s="176"/>
      <c r="G5" s="176"/>
      <c r="H5" s="176"/>
      <c r="I5" s="176"/>
      <c r="J5" s="175"/>
    </row>
    <row r="6" spans="1:10" ht="22.5" customHeight="1">
      <c r="A6" s="325" t="s">
        <v>5</v>
      </c>
      <c r="B6" s="325" t="s">
        <v>6</v>
      </c>
      <c r="C6" s="326" t="s">
        <v>7</v>
      </c>
      <c r="D6" s="6" t="s">
        <v>8</v>
      </c>
      <c r="E6" s="6"/>
      <c r="F6" s="6"/>
      <c r="G6" s="326" t="s">
        <v>9</v>
      </c>
      <c r="H6" s="326" t="s">
        <v>10</v>
      </c>
      <c r="I6" s="326" t="s">
        <v>11</v>
      </c>
      <c r="J6" s="319" t="s">
        <v>24</v>
      </c>
    </row>
    <row r="7" spans="1:10" ht="15.75" customHeight="1">
      <c r="A7" s="325"/>
      <c r="B7" s="325"/>
      <c r="C7" s="326"/>
      <c r="D7" s="6" t="s">
        <v>12</v>
      </c>
      <c r="E7" s="6" t="s">
        <v>13</v>
      </c>
      <c r="F7" s="6" t="s">
        <v>14</v>
      </c>
      <c r="G7" s="326"/>
      <c r="H7" s="326"/>
      <c r="I7" s="326"/>
      <c r="J7" s="319"/>
    </row>
    <row r="8" spans="1:10" ht="18" customHeight="1">
      <c r="A8" s="7"/>
      <c r="B8" s="223"/>
      <c r="C8" s="197"/>
      <c r="D8" s="198"/>
      <c r="E8" s="198"/>
      <c r="F8" s="198"/>
      <c r="G8" s="199"/>
      <c r="H8" s="199"/>
      <c r="I8" s="197"/>
      <c r="J8" s="153"/>
    </row>
    <row r="9" spans="1:10" ht="18" customHeight="1">
      <c r="A9" s="7"/>
      <c r="B9" s="200"/>
      <c r="C9" s="197"/>
      <c r="D9" s="197"/>
      <c r="E9" s="197"/>
      <c r="F9" s="198"/>
      <c r="G9" s="199"/>
      <c r="H9" s="201"/>
      <c r="I9" s="202"/>
      <c r="J9" s="153"/>
    </row>
    <row r="10" spans="1:10" ht="18" customHeight="1">
      <c r="A10" s="7"/>
      <c r="B10" s="200"/>
      <c r="C10" s="197"/>
      <c r="D10" s="197"/>
      <c r="E10" s="197"/>
      <c r="F10" s="198"/>
      <c r="G10" s="199"/>
      <c r="H10" s="201"/>
      <c r="I10" s="207"/>
      <c r="J10" s="153"/>
    </row>
    <row r="11" spans="1:10" ht="18" customHeight="1">
      <c r="A11" s="7"/>
      <c r="B11" s="197"/>
      <c r="C11" s="197"/>
      <c r="D11" s="197"/>
      <c r="E11" s="197"/>
      <c r="F11" s="198"/>
      <c r="G11" s="201"/>
      <c r="H11" s="208"/>
      <c r="I11" s="197"/>
      <c r="J11" s="153"/>
    </row>
    <row r="12" spans="1:10" ht="18" customHeight="1">
      <c r="A12" s="7"/>
      <c r="B12" s="20"/>
      <c r="C12" s="197"/>
      <c r="D12" s="197"/>
      <c r="E12" s="197"/>
      <c r="F12" s="198"/>
      <c r="G12" s="199"/>
      <c r="H12" s="201"/>
      <c r="I12" s="197"/>
      <c r="J12" s="153"/>
    </row>
    <row r="13" spans="1:10" ht="18" customHeight="1">
      <c r="A13" s="7"/>
      <c r="B13" s="210"/>
      <c r="C13" s="197"/>
      <c r="D13" s="197"/>
      <c r="E13" s="197"/>
      <c r="F13" s="198"/>
      <c r="G13" s="199"/>
      <c r="H13" s="201"/>
      <c r="I13" s="197"/>
      <c r="J13" s="153"/>
    </row>
    <row r="14" spans="1:10" ht="18" customHeight="1">
      <c r="A14" s="7"/>
      <c r="B14" s="197"/>
      <c r="C14" s="197"/>
      <c r="D14" s="197"/>
      <c r="E14" s="197"/>
      <c r="F14" s="198"/>
      <c r="G14" s="199"/>
      <c r="H14" s="201"/>
      <c r="I14" s="197"/>
      <c r="J14" s="153"/>
    </row>
    <row r="15" spans="1:10" ht="18" customHeight="1">
      <c r="A15" s="7"/>
      <c r="B15" s="203"/>
      <c r="C15" s="197"/>
      <c r="D15" s="197"/>
      <c r="E15" s="197"/>
      <c r="F15" s="198"/>
      <c r="G15" s="204"/>
      <c r="H15" s="205"/>
      <c r="I15" s="197"/>
      <c r="J15" s="153"/>
    </row>
    <row r="16" spans="1:10" ht="18" customHeight="1">
      <c r="A16" s="7"/>
      <c r="B16" s="197"/>
      <c r="C16" s="197"/>
      <c r="D16" s="197"/>
      <c r="E16" s="197"/>
      <c r="F16" s="198"/>
      <c r="G16" s="204"/>
      <c r="H16" s="205"/>
      <c r="I16" s="197"/>
      <c r="J16" s="153"/>
    </row>
    <row r="17" spans="1:10" ht="18" customHeight="1">
      <c r="A17" s="7"/>
      <c r="B17" s="200"/>
      <c r="C17" s="197"/>
      <c r="D17" s="197"/>
      <c r="E17" s="197"/>
      <c r="F17" s="198"/>
      <c r="G17" s="204"/>
      <c r="H17" s="205"/>
      <c r="I17" s="197"/>
      <c r="J17" s="153"/>
    </row>
    <row r="18" spans="1:10" ht="18" customHeight="1">
      <c r="A18" s="7"/>
      <c r="B18" s="200"/>
      <c r="C18" s="197"/>
      <c r="D18" s="197"/>
      <c r="E18" s="197"/>
      <c r="F18" s="198"/>
      <c r="G18" s="201"/>
      <c r="H18" s="201"/>
      <c r="I18" s="197"/>
      <c r="J18" s="153"/>
    </row>
    <row r="19" spans="1:10" ht="18" customHeight="1">
      <c r="A19" s="7"/>
      <c r="B19" s="200"/>
      <c r="C19" s="197"/>
      <c r="D19" s="197"/>
      <c r="E19" s="197"/>
      <c r="F19" s="198"/>
      <c r="G19" s="201"/>
      <c r="H19" s="201"/>
      <c r="I19" s="197"/>
      <c r="J19" s="153"/>
    </row>
    <row r="20" spans="1:10" ht="18" customHeight="1">
      <c r="A20" s="7"/>
      <c r="B20" s="197"/>
      <c r="C20" s="197"/>
      <c r="D20" s="197"/>
      <c r="E20" s="197"/>
      <c r="F20" s="198"/>
      <c r="G20" s="201"/>
      <c r="H20" s="201"/>
      <c r="I20" s="197"/>
      <c r="J20" s="153"/>
    </row>
    <row r="21" spans="1:10" ht="18" customHeight="1">
      <c r="A21" s="7"/>
      <c r="B21" s="197"/>
      <c r="C21" s="197"/>
      <c r="D21" s="197"/>
      <c r="E21" s="197"/>
      <c r="F21" s="198"/>
      <c r="G21" s="201"/>
      <c r="H21" s="201"/>
      <c r="I21" s="197"/>
      <c r="J21" s="153"/>
    </row>
    <row r="22" spans="1:10" ht="18" customHeight="1">
      <c r="A22" s="7"/>
      <c r="B22" s="200"/>
      <c r="C22" s="197"/>
      <c r="D22" s="206"/>
      <c r="E22" s="206"/>
      <c r="F22" s="198"/>
      <c r="G22" s="201"/>
      <c r="H22" s="201"/>
      <c r="I22" s="197"/>
      <c r="J22" s="153"/>
    </row>
    <row r="23" spans="1:10" ht="18" customHeight="1">
      <c r="A23" s="7"/>
      <c r="B23" s="200"/>
      <c r="C23" s="197"/>
      <c r="D23" s="206"/>
      <c r="E23" s="206"/>
      <c r="F23" s="198"/>
      <c r="G23" s="201"/>
      <c r="H23" s="201"/>
      <c r="I23" s="197"/>
      <c r="J23" s="153"/>
    </row>
    <row r="24" spans="1:10" ht="18" customHeight="1">
      <c r="A24" s="7"/>
      <c r="B24" s="200"/>
      <c r="C24" s="197"/>
      <c r="D24" s="206"/>
      <c r="E24" s="206"/>
      <c r="F24" s="198"/>
      <c r="G24" s="201"/>
      <c r="H24" s="201"/>
      <c r="I24" s="197"/>
      <c r="J24" s="153"/>
    </row>
    <row r="25" spans="1:10" ht="12.75">
      <c r="A25" s="7"/>
      <c r="B25" s="132"/>
      <c r="C25" s="197"/>
      <c r="D25" s="198"/>
      <c r="E25" s="198"/>
      <c r="F25" s="198"/>
      <c r="G25" s="201"/>
      <c r="H25" s="201"/>
      <c r="I25" s="197"/>
      <c r="J25" s="153"/>
    </row>
    <row r="26" spans="1:10" ht="12.75">
      <c r="A26" s="7"/>
      <c r="B26" s="132"/>
      <c r="C26" s="197"/>
      <c r="D26" s="198"/>
      <c r="E26" s="198"/>
      <c r="F26" s="198"/>
      <c r="G26" s="201"/>
      <c r="H26" s="201"/>
      <c r="I26" s="197"/>
      <c r="J26" s="153"/>
    </row>
    <row r="27" spans="1:10" ht="23.25" customHeight="1">
      <c r="A27" s="7"/>
      <c r="B27" s="82"/>
      <c r="C27" s="197"/>
      <c r="D27" s="198"/>
      <c r="E27" s="198"/>
      <c r="F27" s="198"/>
      <c r="G27" s="199"/>
      <c r="H27" s="199"/>
      <c r="I27" s="197"/>
      <c r="J27" s="153"/>
    </row>
    <row r="28" spans="1:10" ht="18" customHeight="1">
      <c r="A28" s="7"/>
      <c r="B28" s="82"/>
      <c r="C28" s="197"/>
      <c r="D28" s="198"/>
      <c r="E28" s="198"/>
      <c r="F28" s="198"/>
      <c r="G28" s="199"/>
      <c r="H28" s="199"/>
      <c r="I28" s="197"/>
      <c r="J28" s="153"/>
    </row>
    <row r="29" spans="1:10" ht="18" customHeight="1">
      <c r="A29" s="7">
        <v>22</v>
      </c>
      <c r="B29" s="82"/>
      <c r="C29" s="7"/>
      <c r="D29" s="30"/>
      <c r="E29" s="30"/>
      <c r="F29" s="198"/>
      <c r="G29" s="63"/>
      <c r="H29" s="63"/>
      <c r="I29" s="7"/>
      <c r="J29" s="153"/>
    </row>
    <row r="30" spans="1:10" ht="18" customHeight="1">
      <c r="A30" s="7">
        <v>21</v>
      </c>
      <c r="B30" s="82"/>
      <c r="C30" s="7"/>
      <c r="D30" s="30"/>
      <c r="E30" s="30"/>
      <c r="F30" s="198"/>
      <c r="G30" s="63"/>
      <c r="H30" s="63"/>
      <c r="I30" s="7"/>
      <c r="J30" s="153"/>
    </row>
    <row r="31" spans="1:10" ht="18" customHeight="1">
      <c r="A31" s="7">
        <v>22</v>
      </c>
      <c r="B31" s="82"/>
      <c r="C31" s="7"/>
      <c r="D31" s="14"/>
      <c r="E31" s="14"/>
      <c r="F31" s="24"/>
      <c r="G31" s="73"/>
      <c r="H31" s="81"/>
      <c r="I31" s="7"/>
      <c r="J31" s="20"/>
    </row>
    <row r="32" spans="1:10" ht="18" customHeight="1">
      <c r="A32" s="7">
        <v>23</v>
      </c>
      <c r="B32" s="154"/>
      <c r="C32" s="7"/>
      <c r="D32" s="14"/>
      <c r="E32" s="14"/>
      <c r="F32" s="24"/>
      <c r="G32" s="80"/>
      <c r="H32" s="81"/>
      <c r="I32" s="7"/>
      <c r="J32" s="20"/>
    </row>
    <row r="33" spans="1:10" ht="18" customHeight="1">
      <c r="A33" s="7">
        <v>24</v>
      </c>
      <c r="B33" s="82"/>
      <c r="C33" s="7"/>
      <c r="D33" s="14"/>
      <c r="E33" s="14"/>
      <c r="F33" s="24"/>
      <c r="G33" s="80"/>
      <c r="H33" s="81"/>
      <c r="I33" s="7"/>
      <c r="J33" s="153"/>
    </row>
    <row r="34" spans="1:10" ht="18" customHeight="1">
      <c r="A34" s="7">
        <v>25</v>
      </c>
      <c r="B34" s="82"/>
      <c r="C34" s="7"/>
      <c r="D34" s="14"/>
      <c r="E34" s="14"/>
      <c r="F34" s="24"/>
      <c r="G34" s="80"/>
      <c r="H34" s="81"/>
      <c r="I34" s="7"/>
      <c r="J34" s="153"/>
    </row>
    <row r="35" spans="1:10" ht="18" customHeight="1">
      <c r="A35" s="7">
        <v>26</v>
      </c>
      <c r="B35" s="82"/>
      <c r="C35" s="7"/>
      <c r="D35" s="8"/>
      <c r="E35" s="8"/>
      <c r="F35" s="24"/>
      <c r="G35" s="80"/>
      <c r="H35" s="81"/>
      <c r="I35" s="9"/>
      <c r="J35" s="153"/>
    </row>
    <row r="36" spans="1:10" ht="18" customHeight="1">
      <c r="A36" s="7">
        <v>27</v>
      </c>
      <c r="B36" s="82"/>
      <c r="C36" s="7"/>
      <c r="D36" s="8"/>
      <c r="E36" s="8"/>
      <c r="F36" s="24"/>
      <c r="G36" s="80"/>
      <c r="H36" s="81"/>
      <c r="I36" s="7"/>
      <c r="J36" s="153"/>
    </row>
    <row r="37" spans="1:10" ht="18" customHeight="1">
      <c r="A37" s="7">
        <v>28</v>
      </c>
      <c r="B37" s="82"/>
      <c r="C37" s="7"/>
      <c r="D37" s="8"/>
      <c r="E37" s="8"/>
      <c r="F37" s="24"/>
      <c r="G37" s="80"/>
      <c r="H37" s="81"/>
      <c r="I37" s="7"/>
      <c r="J37" s="20"/>
    </row>
    <row r="38" spans="1:10" ht="18" customHeight="1">
      <c r="A38" s="7">
        <v>29</v>
      </c>
      <c r="B38" s="82"/>
      <c r="C38" s="7"/>
      <c r="D38" s="8"/>
      <c r="E38" s="8"/>
      <c r="F38" s="24"/>
      <c r="G38" s="80"/>
      <c r="H38" s="81"/>
      <c r="I38" s="7"/>
      <c r="J38" s="20"/>
    </row>
    <row r="39" spans="1:10" ht="18" customHeight="1">
      <c r="A39" s="7">
        <v>30</v>
      </c>
      <c r="B39" s="132"/>
      <c r="C39" s="7"/>
      <c r="D39" s="8"/>
      <c r="E39" s="8"/>
      <c r="F39" s="24"/>
      <c r="G39" s="80"/>
      <c r="H39" s="81"/>
      <c r="I39" s="7"/>
      <c r="J39" s="20"/>
    </row>
    <row r="40" spans="1:10" ht="18" customHeight="1">
      <c r="A40" s="7">
        <v>31</v>
      </c>
      <c r="B40" s="86"/>
      <c r="C40" s="7"/>
      <c r="D40" s="8"/>
      <c r="E40" s="8"/>
      <c r="F40" s="24"/>
      <c r="G40" s="80"/>
      <c r="H40" s="81"/>
      <c r="I40" s="7"/>
      <c r="J40" s="20"/>
    </row>
    <row r="41" spans="1:10" ht="18" customHeight="1">
      <c r="A41" s="7">
        <v>32</v>
      </c>
      <c r="B41" s="86"/>
      <c r="C41" s="7"/>
      <c r="D41" s="8"/>
      <c r="E41" s="8"/>
      <c r="F41" s="24"/>
      <c r="G41" s="80"/>
      <c r="H41" s="81"/>
      <c r="I41" s="7"/>
      <c r="J41" s="20"/>
    </row>
    <row r="42" spans="1:10" ht="18" customHeight="1">
      <c r="A42" s="7">
        <v>33</v>
      </c>
      <c r="B42" s="86"/>
      <c r="C42" s="7"/>
      <c r="D42" s="8"/>
      <c r="E42" s="8"/>
      <c r="F42" s="24"/>
      <c r="G42" s="80"/>
      <c r="H42" s="81"/>
      <c r="I42" s="7"/>
      <c r="J42" s="20"/>
    </row>
    <row r="43" spans="1:10" ht="18" customHeight="1">
      <c r="A43" s="7">
        <v>34</v>
      </c>
      <c r="B43" s="86"/>
      <c r="C43" s="86"/>
      <c r="D43" s="8"/>
      <c r="E43" s="8"/>
      <c r="F43" s="24"/>
      <c r="G43" s="80"/>
      <c r="H43" s="81"/>
      <c r="I43" s="7"/>
      <c r="J43" s="20"/>
    </row>
    <row r="44" spans="1:10" ht="18" customHeight="1">
      <c r="A44" s="7">
        <v>35</v>
      </c>
      <c r="B44" s="141"/>
      <c r="C44" s="35"/>
      <c r="D44" s="8"/>
      <c r="E44" s="8"/>
      <c r="F44" s="24"/>
      <c r="G44" s="80"/>
      <c r="H44" s="81"/>
      <c r="I44" s="7"/>
      <c r="J44" s="20"/>
    </row>
    <row r="45" spans="1:10" ht="18" customHeight="1">
      <c r="A45" s="7">
        <v>36</v>
      </c>
      <c r="B45" s="169"/>
      <c r="C45" s="7"/>
      <c r="D45" s="8"/>
      <c r="E45" s="8"/>
      <c r="F45" s="24"/>
      <c r="G45" s="80"/>
      <c r="H45" s="81"/>
      <c r="I45" s="7"/>
      <c r="J45" s="20"/>
    </row>
    <row r="46" spans="1:10" ht="18" customHeight="1">
      <c r="A46" s="7">
        <v>37</v>
      </c>
      <c r="B46" s="169"/>
      <c r="C46" s="7"/>
      <c r="D46" s="8"/>
      <c r="E46" s="8"/>
      <c r="F46" s="24"/>
      <c r="G46" s="80"/>
      <c r="H46" s="81"/>
      <c r="I46" s="7"/>
      <c r="J46" s="20"/>
    </row>
    <row r="47" spans="1:10" ht="18" customHeight="1">
      <c r="A47" s="7">
        <v>38</v>
      </c>
      <c r="B47" s="169"/>
      <c r="C47" s="7"/>
      <c r="D47" s="8"/>
      <c r="E47" s="8"/>
      <c r="F47" s="24"/>
      <c r="G47" s="80"/>
      <c r="H47" s="81"/>
      <c r="I47" s="7"/>
      <c r="J47" s="20"/>
    </row>
    <row r="48" spans="1:10" ht="18" customHeight="1">
      <c r="A48" s="7">
        <v>39</v>
      </c>
      <c r="B48" s="169"/>
      <c r="C48" s="7"/>
      <c r="D48" s="8"/>
      <c r="E48" s="8"/>
      <c r="F48" s="24"/>
      <c r="G48" s="80"/>
      <c r="H48" s="81"/>
      <c r="I48" s="7"/>
      <c r="J48" s="20"/>
    </row>
    <row r="49" spans="1:10" ht="18" customHeight="1">
      <c r="A49" s="7">
        <v>40</v>
      </c>
      <c r="B49" s="196"/>
      <c r="C49" s="7"/>
      <c r="D49" s="8"/>
      <c r="E49" s="8"/>
      <c r="F49" s="24"/>
      <c r="G49" s="80"/>
      <c r="H49" s="81"/>
      <c r="I49" s="7"/>
      <c r="J49" s="20"/>
    </row>
    <row r="50" spans="1:10" ht="18" customHeight="1">
      <c r="A50" s="7">
        <v>41</v>
      </c>
      <c r="B50" s="196"/>
      <c r="C50" s="7"/>
      <c r="D50" s="8"/>
      <c r="E50" s="8"/>
      <c r="F50" s="24"/>
      <c r="G50" s="80"/>
      <c r="H50" s="81"/>
      <c r="I50" s="7"/>
      <c r="J50" s="20"/>
    </row>
    <row r="51" spans="1:10" ht="18" customHeight="1">
      <c r="A51" s="7"/>
      <c r="B51" s="7" t="s">
        <v>14</v>
      </c>
      <c r="C51" s="7"/>
      <c r="D51" s="8">
        <f>SUM(D8:D50)</f>
        <v>0</v>
      </c>
      <c r="E51" s="8">
        <f>SUM(E8:E50)</f>
        <v>0</v>
      </c>
      <c r="F51" s="8">
        <f>SUM(F8:F50)</f>
        <v>0</v>
      </c>
      <c r="G51" s="7"/>
      <c r="H51" s="7"/>
      <c r="I51" s="7"/>
      <c r="J51" s="20"/>
    </row>
    <row r="52" spans="7:9" ht="12.75">
      <c r="G52" s="320">
        <f ca="1">TODAY()</f>
        <v>44403</v>
      </c>
      <c r="H52" s="321"/>
      <c r="I52" s="17"/>
    </row>
    <row r="53" spans="7:8" ht="12.75">
      <c r="G53" s="1"/>
      <c r="H53" s="1"/>
    </row>
    <row r="54" spans="7:8" ht="12.75">
      <c r="G54" s="321" t="s">
        <v>19</v>
      </c>
      <c r="H54" s="321"/>
    </row>
    <row r="55" ht="12.75">
      <c r="G55" t="s">
        <v>165</v>
      </c>
    </row>
  </sheetData>
  <sheetProtection/>
  <mergeCells count="14">
    <mergeCell ref="E4:G4"/>
    <mergeCell ref="A1:B1"/>
    <mergeCell ref="C6:C7"/>
    <mergeCell ref="B6:B7"/>
    <mergeCell ref="A6:A7"/>
    <mergeCell ref="A2:B2"/>
    <mergeCell ref="A3:B3"/>
    <mergeCell ref="A4:B4"/>
    <mergeCell ref="G54:H54"/>
    <mergeCell ref="G52:H52"/>
    <mergeCell ref="G6:G7"/>
    <mergeCell ref="J6:J7"/>
    <mergeCell ref="H6:H7"/>
    <mergeCell ref="I6:I7"/>
  </mergeCells>
  <printOptions verticalCentered="1"/>
  <pageMargins left="0.5905511811023623" right="0" top="0.1968503937007874" bottom="0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MudurPc</cp:lastModifiedBy>
  <cp:lastPrinted>2021-07-26T13:25:08Z</cp:lastPrinted>
  <dcterms:created xsi:type="dcterms:W3CDTF">2007-11-30T08:35:41Z</dcterms:created>
  <dcterms:modified xsi:type="dcterms:W3CDTF">2021-07-26T13:25:17Z</dcterms:modified>
  <cp:category/>
  <cp:version/>
  <cp:contentType/>
  <cp:contentStatus/>
</cp:coreProperties>
</file>